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binary" PartName="/xl/metadata"/>
  <Override ContentType="application/vnd.openxmlformats-officedocument.spreadsheetml.pivotTable+xml" PartName="/xl/pivotTables/pivotTable1.xml"/>
  <Override ContentType="application/vnd.openxmlformats-officedocument.spreadsheetml.pivotTable+xml" PartName="/xl/pivotTables/pivotTable2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3.xml"/>
  <Override ContentType="application/vnd.openxmlformats-officedocument.drawingml.chart+xml" PartName="/xl/charts/chart2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ase ajustada datos últimos" sheetId="1" r:id="rId4"/>
    <sheet state="visible" name="Base descargada" sheetId="2" r:id="rId5"/>
    <sheet state="visible" name="Hoja1" sheetId="3" r:id="rId6"/>
    <sheet state="visible" name="Hoja3" sheetId="4" r:id="rId7"/>
    <sheet state="visible" name="distanciamiento" sheetId="5" r:id="rId8"/>
    <sheet state="visible" name="Hoja6" sheetId="6" r:id="rId9"/>
    <sheet state="visible" name="Tapabocas por lugar de recolecc" sheetId="7" r:id="rId10"/>
    <sheet state="visible" name="Base ajustada datos últimos (2)" sheetId="8" r:id="rId11"/>
  </sheets>
  <definedNames/>
  <calcPr/>
  <pivotCaches>
    <pivotCache cacheId="0" r:id="rId12"/>
  </pivotCaches>
  <extLst>
    <ext uri="GoogleSheetsCustomDataVersion1">
      <go:sheetsCustomData xmlns:go="http://customooxmlschemas.google.com/" r:id="rId13" roundtripDataSignature="AMtx7mi4DuxlwMdO7eLMlqLKXT91XC2Khg=="/>
    </ext>
  </extLst>
</workbook>
</file>

<file path=xl/sharedStrings.xml><?xml version="1.0" encoding="utf-8"?>
<sst xmlns="http://schemas.openxmlformats.org/spreadsheetml/2006/main" count="4414" uniqueCount="1410">
  <si>
    <t>Fecha de recolección</t>
  </si>
  <si>
    <t>Nombre del recolector de la información</t>
  </si>
  <si>
    <t>Nombre de la entidad a la que pertenece</t>
  </si>
  <si>
    <t>¿Cuál entidad?</t>
  </si>
  <si>
    <t>Localidad donde se desarrolla el conteo</t>
  </si>
  <si>
    <t>Nombre del barrio</t>
  </si>
  <si>
    <t>Dirección</t>
  </si>
  <si>
    <t>Georeferenciación</t>
  </si>
  <si>
    <t xml:space="preserve">Lugar de recolección </t>
  </si>
  <si>
    <t xml:space="preserve">¿Cuál? </t>
  </si>
  <si>
    <t>Personas Bien puesto</t>
  </si>
  <si>
    <t>Personas Mal puesto</t>
  </si>
  <si>
    <t>Perosnas sin tapabocas</t>
  </si>
  <si>
    <t>Vendedores Bien puesto</t>
  </si>
  <si>
    <t>Vendedores Mal puesto</t>
  </si>
  <si>
    <t>Vendores sin tapabocas</t>
  </si>
  <si>
    <t>Personas con distancia</t>
  </si>
  <si>
    <t>Personas sin distancia</t>
  </si>
  <si>
    <t>Vendores con distancia</t>
  </si>
  <si>
    <t>Vendores sin distancia</t>
  </si>
  <si>
    <t>Observaciones</t>
  </si>
  <si>
    <t>_index</t>
  </si>
  <si>
    <t>2021-04-07</t>
  </si>
  <si>
    <t>Pedro Bernal Meauri</t>
  </si>
  <si>
    <t>SCRD</t>
  </si>
  <si>
    <t>Puente Aranda</t>
  </si>
  <si>
    <t>Trinidad Galán</t>
  </si>
  <si>
    <t>Carrera 60 calle 4c</t>
  </si>
  <si>
    <t>4.623581 -74.119179 0 0</t>
  </si>
  <si>
    <t>Plaza de mercado</t>
  </si>
  <si>
    <t>Fontibón</t>
  </si>
  <si>
    <t>Calle 19 carrera 103</t>
  </si>
  <si>
    <t>4.676349 -74.144871 0 0</t>
  </si>
  <si>
    <t>Carrera 100 calle 22</t>
  </si>
  <si>
    <t>4.676391 -74.141175 0 0</t>
  </si>
  <si>
    <t>Calle principal con aglomeración de púbico</t>
  </si>
  <si>
    <t>Hayuelos</t>
  </si>
  <si>
    <t>Calle 20 Avenida Ciudad de Cali</t>
  </si>
  <si>
    <t>4.66403 -74.130896 0 0</t>
  </si>
  <si>
    <t>Centro comercial</t>
  </si>
  <si>
    <t>San Andresito la 38</t>
  </si>
  <si>
    <t>Carrera 38 calle 10</t>
  </si>
  <si>
    <t>4.616571 -74.10195 0 0</t>
  </si>
  <si>
    <t>Las Américas</t>
  </si>
  <si>
    <t>Carrera 65 calle 11</t>
  </si>
  <si>
    <t>4.632078 -74.11607 0 0</t>
  </si>
  <si>
    <t>Antonio Nariño</t>
  </si>
  <si>
    <t>Olaya</t>
  </si>
  <si>
    <t>Carrera 20 calle 15 sur</t>
  </si>
  <si>
    <t>4.586307 -74.098792 0 0</t>
  </si>
  <si>
    <t>El Restrepo</t>
  </si>
  <si>
    <t>Carrera 19 calle 18 sur</t>
  </si>
  <si>
    <t>4.585323 -74.102324 0 0</t>
  </si>
  <si>
    <t>Rafael Uribe Uribe</t>
  </si>
  <si>
    <t>Avenida 1 de Mayo Carrera 21</t>
  </si>
  <si>
    <t>4.583826 -74.105701 0 0</t>
  </si>
  <si>
    <t>Villa Mayor</t>
  </si>
  <si>
    <t>Transversal 35 calle 38A sur</t>
  </si>
  <si>
    <t>4.592381 -74.123787 0 0</t>
  </si>
  <si>
    <t>Claret</t>
  </si>
  <si>
    <t>Carrera 25 Calle 44 Sur</t>
  </si>
  <si>
    <t>4.581034 -74.125951 0 0</t>
  </si>
  <si>
    <t>2021-04-06</t>
  </si>
  <si>
    <t>Los Mártires</t>
  </si>
  <si>
    <t>San Victorino</t>
  </si>
  <si>
    <t>Carrera 10 calle 10</t>
  </si>
  <si>
    <t>4.599611 -74.079223 0 0</t>
  </si>
  <si>
    <t>La Playa</t>
  </si>
  <si>
    <t>Carrera 19 calle 6</t>
  </si>
  <si>
    <t>4.600851 -74.088857 0 0</t>
  </si>
  <si>
    <t>Barrio Unidos</t>
  </si>
  <si>
    <t>La Floresta</t>
  </si>
  <si>
    <t>Carrera 68 calle 100</t>
  </si>
  <si>
    <t>4.686999 -74.07406 0 0</t>
  </si>
  <si>
    <t>Siete de Agosto</t>
  </si>
  <si>
    <t>Calle 66 carrera 24</t>
  </si>
  <si>
    <t>4.657229 -74.070556 0 0</t>
  </si>
  <si>
    <t>Calle 67 carrera 27</t>
  </si>
  <si>
    <t>4.659667 -74.071369 0 0</t>
  </si>
  <si>
    <t>Teusaquillo</t>
  </si>
  <si>
    <t>Pablo VI</t>
  </si>
  <si>
    <t>Carrera 53 calle 56</t>
  </si>
  <si>
    <t>4.648899 -74.087352 0 0</t>
  </si>
  <si>
    <t>Galerías</t>
  </si>
  <si>
    <t>Calle 53 carrera 24</t>
  </si>
  <si>
    <t>4.642729 -74.074159 0 0</t>
  </si>
  <si>
    <t>Palermo</t>
  </si>
  <si>
    <t>Calle 45 carrera 24</t>
  </si>
  <si>
    <t>4.633061 -74.07545 0 0</t>
  </si>
  <si>
    <t>Paloquemao</t>
  </si>
  <si>
    <t>Calle 19 carrera 22</t>
  </si>
  <si>
    <t>4.615994 -74.083986 0 0</t>
  </si>
  <si>
    <t>Santa fe</t>
  </si>
  <si>
    <t>Perseverancia</t>
  </si>
  <si>
    <t>Carrera 5 calle 31</t>
  </si>
  <si>
    <t>4.616561 -74.066178 0 0</t>
  </si>
  <si>
    <t>Centro</t>
  </si>
  <si>
    <t>Carrera 7 calle 24</t>
  </si>
  <si>
    <t>4.609818 -74.070116 0 0</t>
  </si>
  <si>
    <t>Carrera 7 calle 19</t>
  </si>
  <si>
    <t>4.60684 -74.070769 0 0</t>
  </si>
  <si>
    <t>El Carmen</t>
  </si>
  <si>
    <t>Carrera 27 Diagonal 52A sur</t>
  </si>
  <si>
    <t>4.58051 -74.134915 0 0</t>
  </si>
  <si>
    <t>start</t>
  </si>
  <si>
    <t>end</t>
  </si>
  <si>
    <t>_Georeferenciación_latitude</t>
  </si>
  <si>
    <t>_Georeferenciación_longitude</t>
  </si>
  <si>
    <t>_Georeferenciación_altitude</t>
  </si>
  <si>
    <t>_Georeferenciación_precision</t>
  </si>
  <si>
    <t>**Uso de tapabocas **</t>
  </si>
  <si>
    <t>**Bien puesto**</t>
  </si>
  <si>
    <t>**Mal puesto**</t>
  </si>
  <si>
    <t>**Sin tapabocas**</t>
  </si>
  <si>
    <t>##### Uso de tapabocas personas</t>
  </si>
  <si>
    <t>&lt;span style="display:none"&gt;fila-Bien puesto&lt;/span&gt;</t>
  </si>
  <si>
    <t>&lt;span style="display:none"&gt;fila-Mal puesto&lt;/span&gt;</t>
  </si>
  <si>
    <t>&lt;span style="display:none"&gt;fila-Sin tapabocas&lt;/span&gt;</t>
  </si>
  <si>
    <t>##### Uso de tapabocas vendedores informales</t>
  </si>
  <si>
    <t>**Distanciamiento**</t>
  </si>
  <si>
    <t>**Con distancia de 2 metros o más**</t>
  </si>
  <si>
    <t>**Sin distancia de 2 metros**</t>
  </si>
  <si>
    <t>##### Personas</t>
  </si>
  <si>
    <t>&lt;span style="display:none"&gt;fila-Con distancia de 2 metros o más&lt;/span&gt;</t>
  </si>
  <si>
    <t>&lt;span style="display:none"&gt;fila-Sin distancia de 2 metros&lt;/span&gt;</t>
  </si>
  <si>
    <t>##### Personas en punto de venta informal</t>
  </si>
  <si>
    <t>Nombre del recolector de la infrmación</t>
  </si>
  <si>
    <t>Describa el lugar de recolección</t>
  </si>
  <si>
    <t>**Uso de Tapabocas**</t>
  </si>
  <si>
    <t>**Vendedores informales**</t>
  </si>
  <si>
    <t>##### Fila</t>
  </si>
  <si>
    <t>_id</t>
  </si>
  <si>
    <t>_uuid</t>
  </si>
  <si>
    <t>_submission_time</t>
  </si>
  <si>
    <t>_validation_status</t>
  </si>
  <si>
    <t>_notes</t>
  </si>
  <si>
    <t>_status</t>
  </si>
  <si>
    <t>_submitted_by</t>
  </si>
  <si>
    <t>_tags</t>
  </si>
  <si>
    <t>2021-03-30T16:26:47.052-05:00</t>
  </si>
  <si>
    <t>2021-03-30T16:33:50.181-05:00</t>
  </si>
  <si>
    <t>2021-03-30</t>
  </si>
  <si>
    <t>Engativá</t>
  </si>
  <si>
    <t>Las Ferias</t>
  </si>
  <si>
    <t>Avenida Rojas calle 68</t>
  </si>
  <si>
    <t>4.681053 -74.093891 0 0</t>
  </si>
  <si>
    <t>4.681053</t>
  </si>
  <si>
    <t>-74.093891</t>
  </si>
  <si>
    <t>0</t>
  </si>
  <si>
    <t>270</t>
  </si>
  <si>
    <t>30</t>
  </si>
  <si>
    <t>3</t>
  </si>
  <si>
    <t>9</t>
  </si>
  <si>
    <t>35</t>
  </si>
  <si>
    <t>17</t>
  </si>
  <si>
    <t>23</t>
  </si>
  <si>
    <t>Se observó en todas las localidades mal uso del tapa bocas por parte de los conductores de transporte público</t>
  </si>
  <si>
    <t>0d643423-7e7a-4d2e-abf8-1817730925fd</t>
  </si>
  <si>
    <t>2021-03-30T21:34:01</t>
  </si>
  <si>
    <t>[]</t>
  </si>
  <si>
    <t>submitted_via_web</t>
  </si>
  <si>
    <t>2021-04-07T17:13:58.713-05:00</t>
  </si>
  <si>
    <t>2021-04-07T17:17:25.202-05:00</t>
  </si>
  <si>
    <t>4.623581</t>
  </si>
  <si>
    <t>-74.119179</t>
  </si>
  <si>
    <t>210</t>
  </si>
  <si>
    <t>2</t>
  </si>
  <si>
    <t>13</t>
  </si>
  <si>
    <t>5</t>
  </si>
  <si>
    <t>a3bcce88-6c6d-475f-8d32-40820818399b</t>
  </si>
  <si>
    <t>2021-04-07T22:17:35</t>
  </si>
  <si>
    <t>2021-04-07T17:26:18.813-05:00</t>
  </si>
  <si>
    <t>2021-04-07T17:28:55.769-05:00</t>
  </si>
  <si>
    <t>4.676349</t>
  </si>
  <si>
    <t>-74.144871</t>
  </si>
  <si>
    <t>230</t>
  </si>
  <si>
    <t>15</t>
  </si>
  <si>
    <t>26</t>
  </si>
  <si>
    <t>8</t>
  </si>
  <si>
    <t>12</t>
  </si>
  <si>
    <t>1b40f75a-9230-4467-b5af-1d7234cb49be</t>
  </si>
  <si>
    <t>2021-04-07T22:29:05</t>
  </si>
  <si>
    <t>2021-04-07T17:24:04.215-05:00</t>
  </si>
  <si>
    <t>2021-04-07T17:26:18.756-05:00</t>
  </si>
  <si>
    <t>4.676391</t>
  </si>
  <si>
    <t>-74.141175</t>
  </si>
  <si>
    <t>240</t>
  </si>
  <si>
    <t>55</t>
  </si>
  <si>
    <t>6</t>
  </si>
  <si>
    <t>10</t>
  </si>
  <si>
    <t>4</t>
  </si>
  <si>
    <t>3000f1b7-39e4-430d-97b0-5a6c0e06cdb0</t>
  </si>
  <si>
    <t>2021-04-07T22:26:28</t>
  </si>
  <si>
    <t>2021-04-07T17:22:05.526-05:00</t>
  </si>
  <si>
    <t>2021-04-07T17:24:04.132-05:00</t>
  </si>
  <si>
    <t>4.66403</t>
  </si>
  <si>
    <t>-74.130896</t>
  </si>
  <si>
    <t>490</t>
  </si>
  <si>
    <t>28</t>
  </si>
  <si>
    <t>75</t>
  </si>
  <si>
    <t>22</t>
  </si>
  <si>
    <t>63eb4532-b5fd-4dc5-9228-f7b88d11f343</t>
  </si>
  <si>
    <t>2021-04-07T22:24:13</t>
  </si>
  <si>
    <t>2021-04-07T17:19:53.452-05:00</t>
  </si>
  <si>
    <t>2021-04-07T17:22:05.473-05:00</t>
  </si>
  <si>
    <t>4.616571</t>
  </si>
  <si>
    <t>-74.10195</t>
  </si>
  <si>
    <t>310</t>
  </si>
  <si>
    <t>56</t>
  </si>
  <si>
    <t>19</t>
  </si>
  <si>
    <t>f696ba6c-2cfa-4080-8691-d7a6b3730690</t>
  </si>
  <si>
    <t>2021-04-07T22:22:15</t>
  </si>
  <si>
    <t>2021-04-07T17:17:25.261-05:00</t>
  </si>
  <si>
    <t>2021-04-07T17:19:53.395-05:00</t>
  </si>
  <si>
    <t>4.632078</t>
  </si>
  <si>
    <t>-74.11607</t>
  </si>
  <si>
    <t>390</t>
  </si>
  <si>
    <t>25</t>
  </si>
  <si>
    <t>0c3b3763-1f8b-4dcc-9ba8-c621dadca345</t>
  </si>
  <si>
    <t>2021-04-07T22:20:03</t>
  </si>
  <si>
    <t>2021-04-07T17:11:33.092-05:00</t>
  </si>
  <si>
    <t>2021-04-07T17:13:58.666-05:00</t>
  </si>
  <si>
    <t>4.586307</t>
  </si>
  <si>
    <t>-74.098792</t>
  </si>
  <si>
    <t>57</t>
  </si>
  <si>
    <t>50</t>
  </si>
  <si>
    <t>14</t>
  </si>
  <si>
    <t>a64026f4-ca8f-49cd-8766-925ec4545a5e</t>
  </si>
  <si>
    <t>2021-04-07T22:14:09</t>
  </si>
  <si>
    <t>2021-04-07T17:08:48.013-05:00</t>
  </si>
  <si>
    <t>2021-04-07T17:11:33.018-05:00</t>
  </si>
  <si>
    <t>4.585323</t>
  </si>
  <si>
    <t>-74.102324</t>
  </si>
  <si>
    <t>43</t>
  </si>
  <si>
    <t>1</t>
  </si>
  <si>
    <t>27</t>
  </si>
  <si>
    <t>2ce6e09c-5526-40a9-9d62-20dba9188d70</t>
  </si>
  <si>
    <t>2021-04-07T22:11:42</t>
  </si>
  <si>
    <t>2021-04-07T17:06:17.646-05:00</t>
  </si>
  <si>
    <t>2021-04-07T17:08:47.968-05:00</t>
  </si>
  <si>
    <t>4.583826</t>
  </si>
  <si>
    <t>-74.105701</t>
  </si>
  <si>
    <t>330</t>
  </si>
  <si>
    <t>36</t>
  </si>
  <si>
    <t>11</t>
  </si>
  <si>
    <t>39</t>
  </si>
  <si>
    <t>41</t>
  </si>
  <si>
    <t>29f35c36-e402-476b-9425-fc0d5aa712e0</t>
  </si>
  <si>
    <t>2021-04-07T22:08:57</t>
  </si>
  <si>
    <t>2021-04-07T17:04:07.812-05:00</t>
  </si>
  <si>
    <t>2021-04-07T17:06:17.585-05:00</t>
  </si>
  <si>
    <t>4.592381</t>
  </si>
  <si>
    <t>-74.123787</t>
  </si>
  <si>
    <t>290</t>
  </si>
  <si>
    <t>38</t>
  </si>
  <si>
    <t>70dbb56c-e4de-46d2-b00b-f85875a1f1a4</t>
  </si>
  <si>
    <t>2021-04-07T22:06:27</t>
  </si>
  <si>
    <t>2021-04-07T17:01:35.074-05:00</t>
  </si>
  <si>
    <t>2021-04-07T17:04:07.758-05:00</t>
  </si>
  <si>
    <t>4.581034</t>
  </si>
  <si>
    <t>-74.125951</t>
  </si>
  <si>
    <t>140</t>
  </si>
  <si>
    <t>c787a486-fc57-46da-ad7b-2114fe0e4629</t>
  </si>
  <si>
    <t>2021-04-07T22:04:17</t>
  </si>
  <si>
    <t>2021-02-22T14:08:20.080-05:00</t>
  </si>
  <si>
    <t>2021-02-22T14:42:43.618-05:00</t>
  </si>
  <si>
    <t>2021-02-19</t>
  </si>
  <si>
    <t>Juan Carlos Rozo</t>
  </si>
  <si>
    <t>Usme</t>
  </si>
  <si>
    <t>Plaza de usme</t>
  </si>
  <si>
    <t>Av Caracas calle 81 sur</t>
  </si>
  <si>
    <t>4.509602 -74.114216 0 0</t>
  </si>
  <si>
    <t>4.509602</t>
  </si>
  <si>
    <t>-74.114216</t>
  </si>
  <si>
    <t>159</t>
  </si>
  <si>
    <t>7</t>
  </si>
  <si>
    <t>b203b052-a7a0-47a3-bf44-166e9ef5cd61</t>
  </si>
  <si>
    <t>2021-02-22T19:42:54</t>
  </si>
  <si>
    <t>2021-02-22T14:45:58.683-05:00</t>
  </si>
  <si>
    <t>Calle 76 sur con Av Caracas</t>
  </si>
  <si>
    <t>4.513153 -74.115289 0 0</t>
  </si>
  <si>
    <t>4.513153</t>
  </si>
  <si>
    <t>-74.115289</t>
  </si>
  <si>
    <t>116</t>
  </si>
  <si>
    <t>2021-02-22T19:46:09</t>
  </si>
  <si>
    <t>2021-02-22T14:42:43.731-05:00</t>
  </si>
  <si>
    <t>2021-02-22T14:48:45.538-05:00</t>
  </si>
  <si>
    <t>Calle 65c sur con avenida caracas</t>
  </si>
  <si>
    <t>4.533046 -74.119023 0 0</t>
  </si>
  <si>
    <t>4.533046</t>
  </si>
  <si>
    <t>-74.119023</t>
  </si>
  <si>
    <t>131</t>
  </si>
  <si>
    <t>29</t>
  </si>
  <si>
    <t>52fcb257-6533-42aa-a7ca-fb654aaff0a7</t>
  </si>
  <si>
    <t>2021-02-22T19:48:56</t>
  </si>
  <si>
    <t>2021-02-22T14:45:58.868-05:00</t>
  </si>
  <si>
    <t>2021-02-22T14:56:47.025-05:00</t>
  </si>
  <si>
    <t>Calle 27 sur con carrera 6</t>
  </si>
  <si>
    <t>4.569431 -74.094574 0 0</t>
  </si>
  <si>
    <t>4.569431</t>
  </si>
  <si>
    <t>-74.094574</t>
  </si>
  <si>
    <t>145</t>
  </si>
  <si>
    <t>49</t>
  </si>
  <si>
    <t>32</t>
  </si>
  <si>
    <t>7a663f34-fc58-4d7e-8a87-6cd421f7202d</t>
  </si>
  <si>
    <t>2021-02-22T19:56:58</t>
  </si>
  <si>
    <t>2021-02-22T14:56:47.530-05:00</t>
  </si>
  <si>
    <t>2021-02-22T14:59:00.107-05:00</t>
  </si>
  <si>
    <t>San Cristóbal</t>
  </si>
  <si>
    <t>20 de julio</t>
  </si>
  <si>
    <t>Calle 25 sur con carrera 6</t>
  </si>
  <si>
    <t>4.570265 -74.093703 0 0</t>
  </si>
  <si>
    <t>4.570265</t>
  </si>
  <si>
    <t>-74.093703</t>
  </si>
  <si>
    <t>154</t>
  </si>
  <si>
    <t>47</t>
  </si>
  <si>
    <t>21</t>
  </si>
  <si>
    <t>16</t>
  </si>
  <si>
    <t>1a2e71b8-359d-4fda-8296-18c1d1e85d20</t>
  </si>
  <si>
    <t>2021-02-22T19:59:10</t>
  </si>
  <si>
    <t>2021-02-22T14:59:00.209-05:00</t>
  </si>
  <si>
    <t>2021-02-22T15:01:04.398-05:00</t>
  </si>
  <si>
    <t>Calle 22 sur con carrera 6</t>
  </si>
  <si>
    <t>4.572532 -74.09173 0 0</t>
  </si>
  <si>
    <t>4.572532</t>
  </si>
  <si>
    <t>-74.09173</t>
  </si>
  <si>
    <t>165</t>
  </si>
  <si>
    <t>1d23b37f-2bcd-40b4-aa9b-2a2f06b157db</t>
  </si>
  <si>
    <t>2021-02-22T20:01:15</t>
  </si>
  <si>
    <t>2021-02-22T15:01:04.527-05:00</t>
  </si>
  <si>
    <t>2021-02-22T15:05:51.819-05:00</t>
  </si>
  <si>
    <t>Ciudad Bolívar</t>
  </si>
  <si>
    <t>Candelaria la nueva</t>
  </si>
  <si>
    <t>Calle 61 sur con carrera 45a</t>
  </si>
  <si>
    <t>4.574372 -74.153655 0 0</t>
  </si>
  <si>
    <t>4.574372</t>
  </si>
  <si>
    <t>-74.153655</t>
  </si>
  <si>
    <t>137</t>
  </si>
  <si>
    <t>03b419d7-e7a8-4de7-8249-e5bcbd7f0fd0</t>
  </si>
  <si>
    <t>2021-02-22T20:06:02</t>
  </si>
  <si>
    <t>2021-02-22T15:05:51.917-05:00</t>
  </si>
  <si>
    <t>2021-02-22T15:09:35.365-05:00</t>
  </si>
  <si>
    <t>El ensueño</t>
  </si>
  <si>
    <t>Calle 68 sur con  cra 51</t>
  </si>
  <si>
    <t>4.58066 -74.157475 0 0</t>
  </si>
  <si>
    <t>4.58066</t>
  </si>
  <si>
    <t>-74.157475</t>
  </si>
  <si>
    <t>65</t>
  </si>
  <si>
    <t>b2792844-59c5-460d-bfec-863385913700</t>
  </si>
  <si>
    <t>2021-02-22T20:09:46</t>
  </si>
  <si>
    <t>2021-02-22T15:09:35.486-05:00</t>
  </si>
  <si>
    <t>2021-02-22T15:11:43.368-05:00</t>
  </si>
  <si>
    <t>Peñon del cortijo</t>
  </si>
  <si>
    <t>Calle 63 sur carrera 70c</t>
  </si>
  <si>
    <t>4.589643 -74.161423 0 0</t>
  </si>
  <si>
    <t>4.589643</t>
  </si>
  <si>
    <t>-74.161423</t>
  </si>
  <si>
    <t>97</t>
  </si>
  <si>
    <t>29ba766f-0bf0-4fdf-88a0-53ef89d96cd3</t>
  </si>
  <si>
    <t>2021-02-22T20:11:54</t>
  </si>
  <si>
    <t>2021-02-23T15:38:32.165-05:00</t>
  </si>
  <si>
    <t>2021-02-23T15:42:13.710-05:00</t>
  </si>
  <si>
    <t>2021-02-23</t>
  </si>
  <si>
    <t>Usaquén</t>
  </si>
  <si>
    <t>Unicentro</t>
  </si>
  <si>
    <t>Avenida carrera 15 Calle 127</t>
  </si>
  <si>
    <t>4.70291 -74.042376 0 0</t>
  </si>
  <si>
    <t>4.70291</t>
  </si>
  <si>
    <t>-74.042376</t>
  </si>
  <si>
    <t>260</t>
  </si>
  <si>
    <t>Sin distancia en puntos de venta informal quince personas en cuatro grupos</t>
  </si>
  <si>
    <t>dc3cb3f7-dbcd-449e-b29b-e57da7873429</t>
  </si>
  <si>
    <t>2021-02-23T20:42:25</t>
  </si>
  <si>
    <t>2021-02-23T15:42:13.763-05:00</t>
  </si>
  <si>
    <t>2021-02-23T15:46:07.307-05:00</t>
  </si>
  <si>
    <t>Carrera 7 calle 21</t>
  </si>
  <si>
    <t>4.698034 -74.030342 0 0</t>
  </si>
  <si>
    <t>4.698034</t>
  </si>
  <si>
    <t>-74.030342</t>
  </si>
  <si>
    <t>180</t>
  </si>
  <si>
    <t>En personas siete en dos grupos y en puntos de venta informal un grupo</t>
  </si>
  <si>
    <t>d1e8008e-00f1-4592-9a37-0508470f6e7d</t>
  </si>
  <si>
    <t>2021-02-23T20:46:19</t>
  </si>
  <si>
    <t>2021-02-23T15:46:07.359-05:00</t>
  </si>
  <si>
    <t>2021-02-23T15:49:01.665-05:00</t>
  </si>
  <si>
    <t>Avenida carrera 15 calle 100</t>
  </si>
  <si>
    <t>4.686357 -74.047594 0 0</t>
  </si>
  <si>
    <t>4.686357</t>
  </si>
  <si>
    <t>-74.047594</t>
  </si>
  <si>
    <t>190</t>
  </si>
  <si>
    <t>18</t>
  </si>
  <si>
    <t>En venta informal un grupo de tres personas</t>
  </si>
  <si>
    <t>eaf95ff2-6a4a-415a-933d-258744bf3d1b</t>
  </si>
  <si>
    <t>2021-02-23T20:49:13</t>
  </si>
  <si>
    <t>2021-02-23T15:49:01.711-05:00</t>
  </si>
  <si>
    <t>2021-02-23T15:52:18.567-05:00</t>
  </si>
  <si>
    <t>Chapinero</t>
  </si>
  <si>
    <t>Avenida carrera 15 calle 93</t>
  </si>
  <si>
    <t>4.676862 -74.051928 0 0</t>
  </si>
  <si>
    <t>4.676862</t>
  </si>
  <si>
    <t>-74.051928</t>
  </si>
  <si>
    <t>Sin distancia en personas un grupo y en ventas informales dos grupos.</t>
  </si>
  <si>
    <t>bd3b9397-5597-4c73-a2d2-402d78cd85db</t>
  </si>
  <si>
    <t>2021-02-23T20:52:30</t>
  </si>
  <si>
    <t>2021-02-23T15:52:18.626-05:00</t>
  </si>
  <si>
    <t>2021-02-23T15:55:28.990-05:00</t>
  </si>
  <si>
    <t>Avenida Chile</t>
  </si>
  <si>
    <t>Avenida Chile carrera 9</t>
  </si>
  <si>
    <t>4.656502 -74.056968 0 0</t>
  </si>
  <si>
    <t>4.656502</t>
  </si>
  <si>
    <t>-74.056968</t>
  </si>
  <si>
    <t>Sin distancia en personas tres grupos.</t>
  </si>
  <si>
    <t>da84a178-ad36-430c-893d-47e7b8aafc49</t>
  </si>
  <si>
    <t>2021-02-23T20:55:40</t>
  </si>
  <si>
    <t>2021-02-23T15:55:29.038-05:00</t>
  </si>
  <si>
    <t>2021-02-23T15:58:41.861-05:00</t>
  </si>
  <si>
    <t>Lourdes</t>
  </si>
  <si>
    <t>Carrera 13 calle 63</t>
  </si>
  <si>
    <t>4.650043 -74.063044 0 0</t>
  </si>
  <si>
    <t>4.650043</t>
  </si>
  <si>
    <t>-74.063044</t>
  </si>
  <si>
    <t>Otro</t>
  </si>
  <si>
    <t>Parque comercial</t>
  </si>
  <si>
    <t>20</t>
  </si>
  <si>
    <t>En personas sin distancia cinco grupos y en ventas informales cuatro grupos.</t>
  </si>
  <si>
    <t>417d0a3e-663a-4f64-807e-84d7e679c5da</t>
  </si>
  <si>
    <t>2021-02-23T20:58:53</t>
  </si>
  <si>
    <t>2021-02-23T15:58:41.908-05:00</t>
  </si>
  <si>
    <t>2021-02-23T16:03:24.413-05:00</t>
  </si>
  <si>
    <t>La Candelaria</t>
  </si>
  <si>
    <t>Carrera 7 cales 12 y 13</t>
  </si>
  <si>
    <t>4.599226 -74.07476 0 0</t>
  </si>
  <si>
    <t>4.599226</t>
  </si>
  <si>
    <t>-74.07476</t>
  </si>
  <si>
    <t>360</t>
  </si>
  <si>
    <t>54</t>
  </si>
  <si>
    <t>67</t>
  </si>
  <si>
    <t>Sin distancia en personas 17 grupos y en ventas informales tres grupos.</t>
  </si>
  <si>
    <t>9b07d6b0-c46f-4b08-8dff-0073f6f523c4</t>
  </si>
  <si>
    <t>2021-02-23T21:03:36</t>
  </si>
  <si>
    <t>2021-02-23T16:03:24.470-05:00</t>
  </si>
  <si>
    <t>2021-02-23T16:05:47.188-05:00</t>
  </si>
  <si>
    <t>Carrera 7 calle 11</t>
  </si>
  <si>
    <t>4.598755 -74.075274 0 0</t>
  </si>
  <si>
    <t>4.598755</t>
  </si>
  <si>
    <t>-74.075274</t>
  </si>
  <si>
    <t>46</t>
  </si>
  <si>
    <t>Sin distancia en personas seis grupos y en ventas informales dos grupos.</t>
  </si>
  <si>
    <t>7aeaa54b-a8db-4b18-95d7-591757cc5b30</t>
  </si>
  <si>
    <t>2021-02-23T21:05:58</t>
  </si>
  <si>
    <t>2021-02-25T16:39:05.578-05:00</t>
  </si>
  <si>
    <t>2021-02-25T16:42:18.115-05:00</t>
  </si>
  <si>
    <t>2021-02-25</t>
  </si>
  <si>
    <t>Avenida carrera 86 calle 17</t>
  </si>
  <si>
    <t>4.661335 -74.133613 0 0</t>
  </si>
  <si>
    <t>4.661335</t>
  </si>
  <si>
    <t>-74.133613</t>
  </si>
  <si>
    <t>320</t>
  </si>
  <si>
    <t>Con lluvia se realizó dentro del centro comercial. Sin distancia en personas dos grupos.</t>
  </si>
  <si>
    <t>22152727-2e0d-4b25-88ad-f15e03a45ade</t>
  </si>
  <si>
    <t>2021-02-25T21:42:30</t>
  </si>
  <si>
    <t>2021-02-23T16:05:47.237-05:00</t>
  </si>
  <si>
    <t>2021-02-23T16:13:31.977-05:00</t>
  </si>
  <si>
    <t>Egipto</t>
  </si>
  <si>
    <t>Carrera 3 #7-58</t>
  </si>
  <si>
    <t>4.593119 -74.073461 0 0</t>
  </si>
  <si>
    <t>4.593119</t>
  </si>
  <si>
    <t>-74.073461</t>
  </si>
  <si>
    <t>90</t>
  </si>
  <si>
    <t>Poco flujo de personas</t>
  </si>
  <si>
    <t>ca15425a-62e4-4ba5-9808-87c5455b5387</t>
  </si>
  <si>
    <t>2021-02-25T21:09:35</t>
  </si>
  <si>
    <t>2021-02-23T16:13:32.038-05:00</t>
  </si>
  <si>
    <t>2021-02-25T16:13:41.922-05:00</t>
  </si>
  <si>
    <t>Suba</t>
  </si>
  <si>
    <t>El Portal</t>
  </si>
  <si>
    <t>Avenida Suba Portal</t>
  </si>
  <si>
    <t>4.747411 -74.094739 0 0</t>
  </si>
  <si>
    <t>4.747411</t>
  </si>
  <si>
    <t>-74.094739</t>
  </si>
  <si>
    <t>280</t>
  </si>
  <si>
    <t>34</t>
  </si>
  <si>
    <t>Sin distancia en personas cuatro grupos y en ventas informales siete grupos</t>
  </si>
  <si>
    <t>c409f476-91a6-43ff-9a51-d4f5d979bcf6</t>
  </si>
  <si>
    <t>2021-02-25T21:13:54</t>
  </si>
  <si>
    <t>2021-02-25T16:13:41.980-05:00</t>
  </si>
  <si>
    <t>2021-02-25T16:17:08.046-05:00</t>
  </si>
  <si>
    <t>Centro Suba</t>
  </si>
  <si>
    <t>Avenida Suba carrera 91</t>
  </si>
  <si>
    <t>4.737382 -74.08542 0 0</t>
  </si>
  <si>
    <t>4.737382</t>
  </si>
  <si>
    <t>-74.08542</t>
  </si>
  <si>
    <t>45</t>
  </si>
  <si>
    <t>Sin distancia tres grupos en personas y en ventas informales</t>
  </si>
  <si>
    <t>827e7479-f36e-445f-90ea-e0ebffe6945c</t>
  </si>
  <si>
    <t>2021-02-25T21:17:20</t>
  </si>
  <si>
    <t>2021-02-25T16:17:08.122-05:00</t>
  </si>
  <si>
    <t>2021-02-25T16:20:41.308-05:00</t>
  </si>
  <si>
    <t>El Rincón</t>
  </si>
  <si>
    <t>Calle 129a carrera 93</t>
  </si>
  <si>
    <t>4.72545 -74.091249 0 0</t>
  </si>
  <si>
    <t>4.72545</t>
  </si>
  <si>
    <t>-74.091249</t>
  </si>
  <si>
    <t>Sin distancia en personas tres grupos y en ventas informales cinco grupos.</t>
  </si>
  <si>
    <t>edbe3f91-9ae6-4e89-ae7d-2d06ac55d5ff</t>
  </si>
  <si>
    <t>2021-02-25T21:20:53</t>
  </si>
  <si>
    <t>2021-02-25T16:20:41.353-05:00</t>
  </si>
  <si>
    <t>2021-02-25T16:24:44.190-05:00</t>
  </si>
  <si>
    <t>El Portal 80</t>
  </si>
  <si>
    <t>Calle 80 carrera 100</t>
  </si>
  <si>
    <t>4.710865 -74.112114 0 0</t>
  </si>
  <si>
    <t>4.710865</t>
  </si>
  <si>
    <t>-74.112114</t>
  </si>
  <si>
    <t>Se presentaron lluvias ligeras. Sin distancia en personas seis grupos y en ventas informales dos grupos</t>
  </si>
  <si>
    <t>ebae2888-65a9-4d46-aa6c-7c4ba9bafeb8</t>
  </si>
  <si>
    <t>2021-02-25T21:24:56</t>
  </si>
  <si>
    <t>2021-02-25T16:24:44.251-05:00</t>
  </si>
  <si>
    <t>2021-02-25T16:29:16.348-05:00</t>
  </si>
  <si>
    <t>Avenida Rojas calle 66 al sur</t>
  </si>
  <si>
    <t>4.678102 -74.096046 0 0</t>
  </si>
  <si>
    <t>4.678102</t>
  </si>
  <si>
    <t>-74.096046</t>
  </si>
  <si>
    <t>Lluvias ligeras. Sin distancia dos grupos y en ventas informales dos grupos.</t>
  </si>
  <si>
    <t>e73bce83-51db-4257-ba87-54fa52fe9305</t>
  </si>
  <si>
    <t>2021-02-25T21:29:27</t>
  </si>
  <si>
    <t>2021-02-25T16:29:16.400-05:00</t>
  </si>
  <si>
    <t>2021-02-25T16:32:52.220-05:00</t>
  </si>
  <si>
    <t>Avenida carrera 70 calle 74</t>
  </si>
  <si>
    <t>4.686785 -74.08924 0 0</t>
  </si>
  <si>
    <t>4.686785</t>
  </si>
  <si>
    <t>-74.08924</t>
  </si>
  <si>
    <t>220</t>
  </si>
  <si>
    <t>Sin distancia en personas un grupo</t>
  </si>
  <si>
    <t>c58b5928-2bea-484c-840c-8a0f194873f5</t>
  </si>
  <si>
    <t>2021-02-25T21:33:04</t>
  </si>
  <si>
    <t>2021-02-25T16:32:52.267-05:00</t>
  </si>
  <si>
    <t>2021-02-25T16:35:48.241-05:00</t>
  </si>
  <si>
    <t>4.676648 -74.141407 0 0</t>
  </si>
  <si>
    <t>4.676648</t>
  </si>
  <si>
    <t>-74.141407</t>
  </si>
  <si>
    <t>160</t>
  </si>
  <si>
    <t>Sin distancia en personas tres grupos. Lluvias ligeras</t>
  </si>
  <si>
    <t>8bb2b10f-a94a-469f-a248-deda298c443b</t>
  </si>
  <si>
    <t>2021-02-25T21:35:59</t>
  </si>
  <si>
    <t>2021-02-25T16:35:48.351-05:00</t>
  </si>
  <si>
    <t>2021-02-25T16:39:05.516-05:00</t>
  </si>
  <si>
    <t>Calle 19 carrera 103a</t>
  </si>
  <si>
    <t>4.67652 -74.144669 0 0</t>
  </si>
  <si>
    <t>4.67652</t>
  </si>
  <si>
    <t>-74.144669</t>
  </si>
  <si>
    <t>170</t>
  </si>
  <si>
    <t>Lluvias ligeras, hay vendedores pero no compradores</t>
  </si>
  <si>
    <t>dc78f564-c8d7-4119-8431-175de4587868</t>
  </si>
  <si>
    <t>2021-02-25T21:39:17</t>
  </si>
  <si>
    <t>2021-03-04T18:19:19.730-05:00</t>
  </si>
  <si>
    <t>2021-03-04T18:22:21.967-05:00</t>
  </si>
  <si>
    <t>2021-03-04</t>
  </si>
  <si>
    <t>Restrepo</t>
  </si>
  <si>
    <t>Carrera 20 #17</t>
  </si>
  <si>
    <t>34.885931 -88.156842 0 0</t>
  </si>
  <si>
    <t>34.885931</t>
  </si>
  <si>
    <t>-88.156842</t>
  </si>
  <si>
    <t>250</t>
  </si>
  <si>
    <t>58</t>
  </si>
  <si>
    <t>Sin distancia en personas dos grupos y en ventas informales dos grupos.</t>
  </si>
  <si>
    <t>de226530-b8ed-4ba8-b96e-4e30e13097cf</t>
  </si>
  <si>
    <t>2021-03-05T21:11:09</t>
  </si>
  <si>
    <t>2021-03-04T18:22:22.022-05:00</t>
  </si>
  <si>
    <t>2021-03-04T18:25:03.829-05:00</t>
  </si>
  <si>
    <t>Plaza de mercado Restrepo</t>
  </si>
  <si>
    <t>36.597889 -24.190549 0 0</t>
  </si>
  <si>
    <t>36.597889</t>
  </si>
  <si>
    <t>-24.190549</t>
  </si>
  <si>
    <t>40</t>
  </si>
  <si>
    <t>31</t>
  </si>
  <si>
    <t>Sin distancia en personas tres grupos y en ventas informales tres grupos.</t>
  </si>
  <si>
    <t>4e783f20-12af-4038-8b68-4e35f14a44e5</t>
  </si>
  <si>
    <t>2021-03-05T21:11:10</t>
  </si>
  <si>
    <t>2021-03-04T16:02:28.590-05:00</t>
  </si>
  <si>
    <t>2021-03-04T16:14:18.246-05:00</t>
  </si>
  <si>
    <t>Ecocampo</t>
  </si>
  <si>
    <t>Calle 68 Sur # 45b</t>
  </si>
  <si>
    <t>4.575265 -74.154203 0 0</t>
  </si>
  <si>
    <t>4.575265</t>
  </si>
  <si>
    <t>-74.154203</t>
  </si>
  <si>
    <t>33</t>
  </si>
  <si>
    <t>En personas sin distancia tres grupos y en vendedores informales tres grupos</t>
  </si>
  <si>
    <t>72484f20-3c45-4fa0-a0da-0a4add6f500e</t>
  </si>
  <si>
    <t>2021-03-04T21:14:27</t>
  </si>
  <si>
    <t>2021-03-04T16:14:18.301-05:00</t>
  </si>
  <si>
    <t>2021-03-04T16:17:24.430-05:00</t>
  </si>
  <si>
    <t>Perdomo</t>
  </si>
  <si>
    <t>CC El Ensueño</t>
  </si>
  <si>
    <t>4.584082 -74.158376 0 0</t>
  </si>
  <si>
    <t>4.584082</t>
  </si>
  <si>
    <t>-74.158376</t>
  </si>
  <si>
    <t>Sin distancia en personas cuatro grupos y en ventas informales un grupo</t>
  </si>
  <si>
    <t>c5b7c5f5-ffa0-4be8-8e55-22de4e4b42d4</t>
  </si>
  <si>
    <t>2021-03-04T21:17:25</t>
  </si>
  <si>
    <t>2021-03-04T17:46:33.731-05:00</t>
  </si>
  <si>
    <t>2021-03-04T17:51:49.863-05:00</t>
  </si>
  <si>
    <t>Calle 63 Sur #71f</t>
  </si>
  <si>
    <t>4.588745 -74.165024 0 0</t>
  </si>
  <si>
    <t>4.588745</t>
  </si>
  <si>
    <t>-74.165024</t>
  </si>
  <si>
    <t>Sin distancia en personas cuatro grupos y en vendedores informales un grupo</t>
  </si>
  <si>
    <t>1bb675fd-4a3c-4c09-8cde-aedcffd866dc</t>
  </si>
  <si>
    <t>2021-03-04T22:52:00</t>
  </si>
  <si>
    <t>2021-03-04T17:51:49.919-05:00</t>
  </si>
  <si>
    <t>2021-03-04T17:55:21.164-05:00</t>
  </si>
  <si>
    <t>Plaza de mercado El Carmen</t>
  </si>
  <si>
    <t>4.583548 -74.131981 0 0</t>
  </si>
  <si>
    <t>4.583548</t>
  </si>
  <si>
    <t>-74.131981</t>
  </si>
  <si>
    <t>60</t>
  </si>
  <si>
    <t>Lloviendo y la plaza de mercado se encontraba cerrada porque la estaban desinfectando</t>
  </si>
  <si>
    <t>a559412b-e5e0-4505-a4f0-c12b2a86d8d0</t>
  </si>
  <si>
    <t>2021-03-05T21:11:08</t>
  </si>
  <si>
    <t>2021-03-04T17:55:21.222-05:00</t>
  </si>
  <si>
    <t>2021-03-04T18:00:11.853-05:00</t>
  </si>
  <si>
    <t>La Estrella</t>
  </si>
  <si>
    <t>Centro comercial La Estrella carrera 25a #44 sur</t>
  </si>
  <si>
    <t>36.031332 -180.672921 0 0</t>
  </si>
  <si>
    <t>36.031332</t>
  </si>
  <si>
    <t>-180.672921</t>
  </si>
  <si>
    <t>Un grupo sin distancia para personas y ventas informales. El centro comercial casi vacio</t>
  </si>
  <si>
    <t>85b30a10-d35d-4a43-9169-f85578a96a1d</t>
  </si>
  <si>
    <t>2021-03-04T18:00:11.916-05:00</t>
  </si>
  <si>
    <t>2021-03-04T18:19:19.683-05:00</t>
  </si>
  <si>
    <t>Calle 24 sur # 19</t>
  </si>
  <si>
    <t>36.597889 -174.348572 0 0</t>
  </si>
  <si>
    <t>-174.348572</t>
  </si>
  <si>
    <t>37</t>
  </si>
  <si>
    <t>00543b23-b80f-41f9-b699-f26b550300ab</t>
  </si>
  <si>
    <t>2021-03-04T18:25:03.883-05:00</t>
  </si>
  <si>
    <t>2021-03-04T18:27:12.195-05:00</t>
  </si>
  <si>
    <t>Centro Mayor</t>
  </si>
  <si>
    <t>Centro comercial Centro Mayor</t>
  </si>
  <si>
    <t>18.646245 -3.805687 0 0</t>
  </si>
  <si>
    <t>18.646245</t>
  </si>
  <si>
    <t>-3.805687</t>
  </si>
  <si>
    <t>440</t>
  </si>
  <si>
    <t>Sin distancia en personas nueve grupos y en ventas informales dos grupos</t>
  </si>
  <si>
    <t>b41ee41f-faff-453e-a4b7-5d7e1abca661</t>
  </si>
  <si>
    <t>2021-03-04T18:27:12.259-05:00</t>
  </si>
  <si>
    <t>2021-03-04T18:29:54.927-05:00</t>
  </si>
  <si>
    <t>Trinidad Galan</t>
  </si>
  <si>
    <t>Plaza de mercado Trinidad Galan</t>
  </si>
  <si>
    <t>-3.513421 -1.696908 0 0</t>
  </si>
  <si>
    <t>-3.513421</t>
  </si>
  <si>
    <t>-1.696908</t>
  </si>
  <si>
    <t>Sin distancia dos grupos y en ventas informales un grupo</t>
  </si>
  <si>
    <t>f38a974d-236c-4cf2-891e-b4663a79696b</t>
  </si>
  <si>
    <t>2021-03-04T18:29:54.977-05:00</t>
  </si>
  <si>
    <t>2021-03-04T18:32:25.463-05:00</t>
  </si>
  <si>
    <t>Carrera 38 #9</t>
  </si>
  <si>
    <t>9.795678 23.608438 0 0</t>
  </si>
  <si>
    <t>9.795678</t>
  </si>
  <si>
    <t>23.608438</t>
  </si>
  <si>
    <t>300</t>
  </si>
  <si>
    <t>Sin distancia en personas siete grupos y en ventas informales un grupo</t>
  </si>
  <si>
    <t>75ba3515-2eae-472b-b391-367c69dc4e37</t>
  </si>
  <si>
    <t>2021-03-05T21:11:11</t>
  </si>
  <si>
    <t>2021-03-04T18:32:25.524-05:00</t>
  </si>
  <si>
    <t>2021-03-04T18:34:34.711-05:00</t>
  </si>
  <si>
    <t>Plaza Centro</t>
  </si>
  <si>
    <t>Carrera 65 #11</t>
  </si>
  <si>
    <t>27.059126 13.76747 0 0</t>
  </si>
  <si>
    <t>27.059126</t>
  </si>
  <si>
    <t>13.76747</t>
  </si>
  <si>
    <t>420</t>
  </si>
  <si>
    <t>Sin distancia en personas cuatro personas y en ventas informales un grupo</t>
  </si>
  <si>
    <t>f4c41061-06f9-4874-a817-f452f81018ba</t>
  </si>
  <si>
    <t>2021-03-05T16:10:41.091-05:00</t>
  </si>
  <si>
    <t>2021-03-05T16:24:21.605-05:00</t>
  </si>
  <si>
    <t>2021-03-05</t>
  </si>
  <si>
    <t>Avenida 68 #97</t>
  </si>
  <si>
    <t>4.686999 -74.074305 0 0</t>
  </si>
  <si>
    <t>4.686999</t>
  </si>
  <si>
    <t>-74.074305</t>
  </si>
  <si>
    <t>Sin distancia en personas cuatro grupos y en ventas ambulantes dos grupos</t>
  </si>
  <si>
    <t>091ed308-afe9-4254-a82f-4abcd0deb805</t>
  </si>
  <si>
    <t>2021-03-05T21:24:33</t>
  </si>
  <si>
    <t>2021-03-05T16:24:21.688-05:00</t>
  </si>
  <si>
    <t>2021-03-05T16:27:41.843-05:00</t>
  </si>
  <si>
    <t>Calle 66 # 24</t>
  </si>
  <si>
    <t>4.656229 -74.071321 0 0</t>
  </si>
  <si>
    <t>4.656229</t>
  </si>
  <si>
    <t>-74.071321</t>
  </si>
  <si>
    <t>Sin distancia dos grupos en personas y en ventas ambulantes</t>
  </si>
  <si>
    <t>bf94cbe0-61f8-4a1b-9ce5-d18e0e1e75f8</t>
  </si>
  <si>
    <t>2021-03-05T21:27:53</t>
  </si>
  <si>
    <t>2021-03-05T16:27:41.900-05:00</t>
  </si>
  <si>
    <t>2021-03-05T16:31:28.591-05:00</t>
  </si>
  <si>
    <t>Calle 67 #25</t>
  </si>
  <si>
    <t>4.660779 -74.06945 0 0</t>
  </si>
  <si>
    <t>4.660779</t>
  </si>
  <si>
    <t>-74.06945</t>
  </si>
  <si>
    <t>61</t>
  </si>
  <si>
    <t>Sin distancia en personas tres grupos y en ventas ambulantes dos grupos</t>
  </si>
  <si>
    <t>f304e5cf-2db5-4fce-b4e4-2445a286ccfe</t>
  </si>
  <si>
    <t>2021-03-05T21:31:40</t>
  </si>
  <si>
    <t>2021-03-05T16:31:28.649-05:00</t>
  </si>
  <si>
    <t>2021-03-05T16:34:21.135-05:00</t>
  </si>
  <si>
    <t>Carulla Pablo VI</t>
  </si>
  <si>
    <t>4.649187 -74.088081 0 0</t>
  </si>
  <si>
    <t>4.649187</t>
  </si>
  <si>
    <t>-74.088081</t>
  </si>
  <si>
    <t>fb010460-0fa1-4326-a715-908fa53cf430</t>
  </si>
  <si>
    <t>2021-03-05T21:34:32</t>
  </si>
  <si>
    <t>2021-03-05T16:34:21.190-05:00</t>
  </si>
  <si>
    <t>2021-03-05T16:40:43.019-05:00</t>
  </si>
  <si>
    <t>Calle 53 #24</t>
  </si>
  <si>
    <t>4.642167 -74.074636 0 0</t>
  </si>
  <si>
    <t>4.642167</t>
  </si>
  <si>
    <t>-74.074636</t>
  </si>
  <si>
    <t>Sin distancia en personas cuatro grupos y en ventas ambulantes tres grupos</t>
  </si>
  <si>
    <t>2d57f365-0f32-43d1-8009-e8477e870875</t>
  </si>
  <si>
    <t>2021-03-05T21:40:54</t>
  </si>
  <si>
    <t>2021-03-05T16:40:43.082-05:00</t>
  </si>
  <si>
    <t>2021-03-05T16:46:22.769-05:00</t>
  </si>
  <si>
    <t>Parkway</t>
  </si>
  <si>
    <t>Carrera 24 #45</t>
  </si>
  <si>
    <t>4.632211 -74.075249 0 0</t>
  </si>
  <si>
    <t>4.632211</t>
  </si>
  <si>
    <t>-74.075249</t>
  </si>
  <si>
    <t>200</t>
  </si>
  <si>
    <t>Sin distancia en ventas ambulantes un grupo</t>
  </si>
  <si>
    <t>8a86c5a8-fa3f-40c4-b1d9-bbcecd27e32f</t>
  </si>
  <si>
    <t>2021-03-05T21:46:34</t>
  </si>
  <si>
    <t>2021-03-05T16:46:22.818-05:00</t>
  </si>
  <si>
    <t>2021-03-05T16:50:47.411-05:00</t>
  </si>
  <si>
    <t>Calle 19 #22</t>
  </si>
  <si>
    <t>4.615416 -74.084184 0 0</t>
  </si>
  <si>
    <t>4.615416</t>
  </si>
  <si>
    <t>-74.084184</t>
  </si>
  <si>
    <t>51</t>
  </si>
  <si>
    <t>53</t>
  </si>
  <si>
    <t>Sin distancia en personas tres grupos y en ventas ambulantes cuatro grupos</t>
  </si>
  <si>
    <t>944b2815-c6a9-4b52-8c2b-38d06f1de2ff</t>
  </si>
  <si>
    <t>2021-03-05T21:50:58</t>
  </si>
  <si>
    <t>2021-03-05T16:50:47.459-05:00</t>
  </si>
  <si>
    <t>2021-03-05T16:54:16.787-05:00</t>
  </si>
  <si>
    <t>La Perseverancia</t>
  </si>
  <si>
    <t>Carrera 5 #29</t>
  </si>
  <si>
    <t>4.615887 -74.066228 0 0</t>
  </si>
  <si>
    <t>4.615887</t>
  </si>
  <si>
    <t>-74.066228</t>
  </si>
  <si>
    <t>Sin distancia en personas dos grupos. No había ventas ambulantes en el entorno de la Plaza de mercado</t>
  </si>
  <si>
    <t>a1daf6f3-719d-4180-bdcf-06157be28001</t>
  </si>
  <si>
    <t>2021-03-05T21:54:28</t>
  </si>
  <si>
    <t>2021-03-05T16:54:16.847-05:00</t>
  </si>
  <si>
    <t>2021-03-05T16:58:16.984-05:00</t>
  </si>
  <si>
    <t>Carrera 7 #24</t>
  </si>
  <si>
    <t>4.609535 -74.070144 0 0</t>
  </si>
  <si>
    <t>4.609535</t>
  </si>
  <si>
    <t>-74.070144</t>
  </si>
  <si>
    <t>81</t>
  </si>
  <si>
    <t>Sin distancia en personas cuatro grupos y en ventas ambulantes cinco grupos</t>
  </si>
  <si>
    <t>d122cf86-3ed2-4c3e-8e0b-ac9186723339</t>
  </si>
  <si>
    <t>2021-03-05T21:58:28</t>
  </si>
  <si>
    <t>2021-03-05T16:58:17.033-05:00</t>
  </si>
  <si>
    <t>2021-03-05T17:01:43.543-05:00</t>
  </si>
  <si>
    <t>Carrera 10 #10</t>
  </si>
  <si>
    <t>4.599119 -74.078948 0 0</t>
  </si>
  <si>
    <t>4.599119</t>
  </si>
  <si>
    <t>-74.078948</t>
  </si>
  <si>
    <t>460</t>
  </si>
  <si>
    <t>80</t>
  </si>
  <si>
    <t>84</t>
  </si>
  <si>
    <t>Sin distancia en personas seis grupos y en ventas ambulantes cuatro grupos</t>
  </si>
  <si>
    <t>abd1f951-d25a-4b2d-b583-3b2583dc525d</t>
  </si>
  <si>
    <t>2021-03-05T22:01:54</t>
  </si>
  <si>
    <t>2021-03-05T17:01:43.595-05:00</t>
  </si>
  <si>
    <t>2021-03-05T17:05:22.980-05:00</t>
  </si>
  <si>
    <t>Calle 6</t>
  </si>
  <si>
    <t>Carrera 19 # 6</t>
  </si>
  <si>
    <t>4.600691 -74.088972 0 0</t>
  </si>
  <si>
    <t>4.600691</t>
  </si>
  <si>
    <t>-74.088972</t>
  </si>
  <si>
    <t>150</t>
  </si>
  <si>
    <t>Sin distancia en personas y en ventas ambulantes de a tres grupos cada uno</t>
  </si>
  <si>
    <t>bf7ca279-d5be-417e-bf0d-fb189e13aa03</t>
  </si>
  <si>
    <t>2021-03-05T22:05:34</t>
  </si>
  <si>
    <t>2021-03-05T17:05:23.036-05:00</t>
  </si>
  <si>
    <t>2021-03-05T17:08:36.511-05:00</t>
  </si>
  <si>
    <t>4.605722 -74.071398 0 0</t>
  </si>
  <si>
    <t>4.605722</t>
  </si>
  <si>
    <t>-74.071398</t>
  </si>
  <si>
    <t>63</t>
  </si>
  <si>
    <t>59</t>
  </si>
  <si>
    <t>Sin distancia en personas ocho grupos y en ventas ambulantes cuatro grupos</t>
  </si>
  <si>
    <t>a6fb5c3d-dee6-4af4-9bcf-5cdec34fd3b8</t>
  </si>
  <si>
    <t>2021-03-05T22:08:47</t>
  </si>
  <si>
    <t>2021-04-07T16:45:27.252-05:00</t>
  </si>
  <si>
    <t>2021-04-07T16:47:41.846-05:00</t>
  </si>
  <si>
    <t>4.599611</t>
  </si>
  <si>
    <t>-74.079223</t>
  </si>
  <si>
    <t>73</t>
  </si>
  <si>
    <t>76</t>
  </si>
  <si>
    <t>c324c8d6-56ee-44e0-81dc-2e850fbf3e4e</t>
  </si>
  <si>
    <t>2021-04-07T21:47:51</t>
  </si>
  <si>
    <t>2021-03-10T15:25:16.814-05:00</t>
  </si>
  <si>
    <t>2021-03-10T15:30:14.699-05:00</t>
  </si>
  <si>
    <t>2021-03-10</t>
  </si>
  <si>
    <t>Portal Suba</t>
  </si>
  <si>
    <t>Avenida Suba carrera 104</t>
  </si>
  <si>
    <t>4.747447 -74.095148 0 0</t>
  </si>
  <si>
    <t>4.747447</t>
  </si>
  <si>
    <t>-74.095148</t>
  </si>
  <si>
    <t>En ventas informales no hubo personas con distancia</t>
  </si>
  <si>
    <t>e72836b0-01d5-4823-84b1-bf197a869e21</t>
  </si>
  <si>
    <t>2021-03-10T20:27:48</t>
  </si>
  <si>
    <t>2021-03-10T15:30:14.746-05:00</t>
  </si>
  <si>
    <t>2021-03-10T15:34:12.489-05:00</t>
  </si>
  <si>
    <t>4.738508 -74.08519 0 0</t>
  </si>
  <si>
    <t>4.738508</t>
  </si>
  <si>
    <t>-74.08519</t>
  </si>
  <si>
    <t>En ventas ambulantes no hubo personas con distancia</t>
  </si>
  <si>
    <t>2f3ec9bd-0658-4f65-b2f3-ff0019d24d82</t>
  </si>
  <si>
    <t>2021-03-10T20:31:53</t>
  </si>
  <si>
    <t>2021-03-10T15:34:12.574-05:00</t>
  </si>
  <si>
    <t>2021-03-10T15:38:24.405-05:00</t>
  </si>
  <si>
    <t>El Rincon</t>
  </si>
  <si>
    <t>Calle 129C carrera 93</t>
  </si>
  <si>
    <t>4.724965 -74.089394 0 0</t>
  </si>
  <si>
    <t>4.724965</t>
  </si>
  <si>
    <t>-74.089394</t>
  </si>
  <si>
    <t>ca5e92f9-d2a8-4ab4-9879-3887f3017aea</t>
  </si>
  <si>
    <t>2021-03-10T20:36:05</t>
  </si>
  <si>
    <t>2021-03-10T15:38:24.480-05:00</t>
  </si>
  <si>
    <t>2021-03-10T15:43:59.822-05:00</t>
  </si>
  <si>
    <t>Portal 80 de TRansmilenio</t>
  </si>
  <si>
    <t>4.710537 -74.111927 0 0</t>
  </si>
  <si>
    <t>4.710537</t>
  </si>
  <si>
    <t>-74.111927</t>
  </si>
  <si>
    <t>Las aglomeraciones en ventas ambulantes fueron siete grupos más que todo personal de Transmilenio</t>
  </si>
  <si>
    <t>07118f17-779e-484e-b858-9f1214be9314</t>
  </si>
  <si>
    <t>2021-03-10T20:41:41</t>
  </si>
  <si>
    <t>2021-03-10T15:44:00.022-05:00</t>
  </si>
  <si>
    <t>2021-03-10T15:48:52.740-05:00</t>
  </si>
  <si>
    <t>Carrera 70 calle 76</t>
  </si>
  <si>
    <t>4.690021 -74.087323 0 0</t>
  </si>
  <si>
    <t>4.690021</t>
  </si>
  <si>
    <t>-74.087323</t>
  </si>
  <si>
    <t>La plaza de mercado se encontraba cerrada por aseo, mantenimiento y fumigación</t>
  </si>
  <si>
    <t>a5c63253-946e-49e5-83fc-ef2fc069d02e</t>
  </si>
  <si>
    <t>2021-03-10T20:46:34</t>
  </si>
  <si>
    <t>2021-03-10T15:48:52.848-05:00</t>
  </si>
  <si>
    <t>2021-03-10T15:53:49.120-05:00</t>
  </si>
  <si>
    <t>Avenida 68 carrera 70</t>
  </si>
  <si>
    <t>4.684233 -74.091467 0 0</t>
  </si>
  <si>
    <t>4.684233</t>
  </si>
  <si>
    <t>-74.091467</t>
  </si>
  <si>
    <t>Personas con distancia en ventas ambulantes no se presentaron</t>
  </si>
  <si>
    <t>eef49b3f-84bd-49e2-a39b-1cbb630d70bd</t>
  </si>
  <si>
    <t>2021-03-10T20:51:31</t>
  </si>
  <si>
    <t>2021-03-10T15:53:49.217-05:00</t>
  </si>
  <si>
    <t>2021-03-10T15:57:32.854-05:00</t>
  </si>
  <si>
    <t>4.649687 -74.062617 0 0</t>
  </si>
  <si>
    <t>4.649687</t>
  </si>
  <si>
    <t>-74.062617</t>
  </si>
  <si>
    <t>En ventas ambulantes no se encontró personas con distancia</t>
  </si>
  <si>
    <t>89741a4b-6803-4797-87a0-75b4a724298d</t>
  </si>
  <si>
    <t>2021-03-10T20:55:15</t>
  </si>
  <si>
    <t>2021-03-10T15:57:32.996-05:00</t>
  </si>
  <si>
    <t>2021-03-10T16:00:47.271-05:00</t>
  </si>
  <si>
    <t>Avenida Chile Carrera 9</t>
  </si>
  <si>
    <t>4.656473 -74.056909 0 0</t>
  </si>
  <si>
    <t>4.656473</t>
  </si>
  <si>
    <t>-74.056909</t>
  </si>
  <si>
    <t>24</t>
  </si>
  <si>
    <t>No hay personas con distancia en ventas ambulantes</t>
  </si>
  <si>
    <t>0b1cecfb-8436-4b6d-b72f-d25a4fe0d1ec</t>
  </si>
  <si>
    <t>2021-03-10T20:58:29</t>
  </si>
  <si>
    <t>2021-03-10T16:00:47.346-05:00</t>
  </si>
  <si>
    <t>2021-03-10T16:04:18.152-05:00</t>
  </si>
  <si>
    <t>Carrera 15 calle 93</t>
  </si>
  <si>
    <t>4.677218 -74.051674 0 0</t>
  </si>
  <si>
    <t>4.677218</t>
  </si>
  <si>
    <t>-74.051674</t>
  </si>
  <si>
    <t>En ventas ambulantes no hay personas sin distancia</t>
  </si>
  <si>
    <t>0127def3-0f0d-4158-a8bd-603285fd81ac</t>
  </si>
  <si>
    <t>2021-03-10T21:02:00</t>
  </si>
  <si>
    <t>2021-03-10T16:04:18.249-05:00</t>
  </si>
  <si>
    <t>2021-03-10T16:08:42.195-05:00</t>
  </si>
  <si>
    <t>Chicó</t>
  </si>
  <si>
    <t>Carrera 15 calle 100</t>
  </si>
  <si>
    <t>4.685944 -74.047683 0 0</t>
  </si>
  <si>
    <t>4.685944</t>
  </si>
  <si>
    <t>-74.047683</t>
  </si>
  <si>
    <t>Personas con distancia en ventas ambulantes ninguna</t>
  </si>
  <si>
    <t>99eb1b1b-a1dc-482f-9f49-636e417a4792</t>
  </si>
  <si>
    <t>2021-03-10T21:06:25</t>
  </si>
  <si>
    <t>2021-03-10T16:08:42.300-05:00</t>
  </si>
  <si>
    <t>2021-03-10T16:13:36.250-05:00</t>
  </si>
  <si>
    <t>Usaquen</t>
  </si>
  <si>
    <t>Carrera 7 calle 121</t>
  </si>
  <si>
    <t>4.697121 -74.030861 0 0</t>
  </si>
  <si>
    <t>4.697121</t>
  </si>
  <si>
    <t>-74.030861</t>
  </si>
  <si>
    <t>Con distancia en ventas ambulantes no hubo personas</t>
  </si>
  <si>
    <t>b86e6773-fd08-40f5-a566-af3d2976c4d7</t>
  </si>
  <si>
    <t>2021-03-10T21:11:17</t>
  </si>
  <si>
    <t>2021-03-10T16:13:36.398-05:00</t>
  </si>
  <si>
    <t>2021-03-10T16:18:03.826-05:00</t>
  </si>
  <si>
    <t>Carrera 15 calle 127</t>
  </si>
  <si>
    <t>4.702824 -74.042275 0 0</t>
  </si>
  <si>
    <t>4.702824</t>
  </si>
  <si>
    <t>-74.042275</t>
  </si>
  <si>
    <t>En distancia de dos metros sin personas en ventas ambulantes</t>
  </si>
  <si>
    <t>54809b96-5d5d-4bb5-ac06-3c9917a3d1d4</t>
  </si>
  <si>
    <t>2021-03-10T21:15:46</t>
  </si>
  <si>
    <t>2021-03-11T14:54:57.244-05:00</t>
  </si>
  <si>
    <t>2021-03-11T14:57:52.895-05:00</t>
  </si>
  <si>
    <t>2021-03-11</t>
  </si>
  <si>
    <t>Avenida 68 calle 98</t>
  </si>
  <si>
    <t>4.688843 -74.065766 0 0</t>
  </si>
  <si>
    <t>4.688843</t>
  </si>
  <si>
    <t>-74.065766</t>
  </si>
  <si>
    <t>2cc0defe-9d50-4330-8fff-56ebd04fe074</t>
  </si>
  <si>
    <t>2021-03-11T19:58:06</t>
  </si>
  <si>
    <t>2021-03-11T14:57:52.957-05:00</t>
  </si>
  <si>
    <t>2021-03-11T15:00:36.468-05:00</t>
  </si>
  <si>
    <t>4.657742 -74.070296 0 0</t>
  </si>
  <si>
    <t>4.657742</t>
  </si>
  <si>
    <t>-74.070296</t>
  </si>
  <si>
    <t>48</t>
  </si>
  <si>
    <t>127c2bc5-6f7d-4ae7-9306-f9a336413dbf</t>
  </si>
  <si>
    <t>2021-03-11T20:00:50</t>
  </si>
  <si>
    <t>2021-03-11T15:00:36.528-05:00</t>
  </si>
  <si>
    <t>2021-03-11T15:03:09.314-05:00</t>
  </si>
  <si>
    <t>Calle 67 Carrera 26</t>
  </si>
  <si>
    <t>4.659368 -74.07124 0 0</t>
  </si>
  <si>
    <t>4.659368</t>
  </si>
  <si>
    <t>-74.07124</t>
  </si>
  <si>
    <t>77</t>
  </si>
  <si>
    <t>15cad10d-fe29-4b4c-977e-c67dbbead57c</t>
  </si>
  <si>
    <t>2021-03-11T20:03:22</t>
  </si>
  <si>
    <t>2021-03-11T15:03:09.372-05:00</t>
  </si>
  <si>
    <t>2021-03-11T15:05:42.339-05:00</t>
  </si>
  <si>
    <t>Carrera 54 Calle 53</t>
  </si>
  <si>
    <t>4.649316 -74.087694 0 0</t>
  </si>
  <si>
    <t>4.649316</t>
  </si>
  <si>
    <t>-74.087694</t>
  </si>
  <si>
    <t>450ffe7c-2bc5-45ff-ac1c-f37911f6f362</t>
  </si>
  <si>
    <t>2021-03-11T20:05:56</t>
  </si>
  <si>
    <t>2021-03-11T15:05:42.405-05:00</t>
  </si>
  <si>
    <t>2021-03-11T15:07:47.164-05:00</t>
  </si>
  <si>
    <t>4.642472 -74.074502 0 0</t>
  </si>
  <si>
    <t>4.642472</t>
  </si>
  <si>
    <t>-74.074502</t>
  </si>
  <si>
    <t>181d174e-7623-4d85-beb3-8db1ad7a7933</t>
  </si>
  <si>
    <t>2021-03-11T20:08:00</t>
  </si>
  <si>
    <t>2021-03-11T15:07:47.227-05:00</t>
  </si>
  <si>
    <t>2021-03-11T15:09:48.993-05:00</t>
  </si>
  <si>
    <t>Carrera 24 calle 45</t>
  </si>
  <si>
    <t>4.632805 -74.074735 0 0</t>
  </si>
  <si>
    <t>4.632805</t>
  </si>
  <si>
    <t>-74.074735</t>
  </si>
  <si>
    <t>94ddee76-23db-45ca-a9dd-0ee2f5234bf1</t>
  </si>
  <si>
    <t>2021-03-11T20:09:57</t>
  </si>
  <si>
    <t>2021-03-11T15:09:49.037-05:00</t>
  </si>
  <si>
    <t>2021-03-11T15:13:15.430-05:00</t>
  </si>
  <si>
    <t>4.615866 -74.084115 0 0</t>
  </si>
  <si>
    <t>4.615866</t>
  </si>
  <si>
    <t>-74.084115</t>
  </si>
  <si>
    <t>c4875aff-1ca9-47ab-a390-9e7aebe3033c</t>
  </si>
  <si>
    <t>2021-03-11T20:13:29</t>
  </si>
  <si>
    <t>2021-03-11T15:13:15.480-05:00</t>
  </si>
  <si>
    <t>2021-03-11T15:17:54.546-05:00</t>
  </si>
  <si>
    <t>Carrera 5 calle 29</t>
  </si>
  <si>
    <t>4.616336 -74.066262 0 0</t>
  </si>
  <si>
    <t>4.616336</t>
  </si>
  <si>
    <t>-74.066262</t>
  </si>
  <si>
    <t>120</t>
  </si>
  <si>
    <t>Para destacar, es la segunda oportunidad que no se encuentran vendedores informales alrededor de la plaza</t>
  </si>
  <si>
    <t>fa09f8e3-58d1-4903-8416-3a6f95a4caac</t>
  </si>
  <si>
    <t>2021-03-11T20:18:08</t>
  </si>
  <si>
    <t>2021-03-11T15:17:54.603-05:00</t>
  </si>
  <si>
    <t>2021-03-11T15:20:33.813-05:00</t>
  </si>
  <si>
    <t>4.608893 -74.068193 0 0</t>
  </si>
  <si>
    <t>4.608893</t>
  </si>
  <si>
    <t>-74.068193</t>
  </si>
  <si>
    <t>984f7f96-264c-4196-a8ec-dcf387a432a9</t>
  </si>
  <si>
    <t>2021-03-11T20:20:47</t>
  </si>
  <si>
    <t>2021-03-11T15:20:33.868-05:00</t>
  </si>
  <si>
    <t>2021-03-11T15:24:51.538-05:00</t>
  </si>
  <si>
    <t>4.597857 -74.078899 0 0</t>
  </si>
  <si>
    <t>4.597857</t>
  </si>
  <si>
    <t>-74.078899</t>
  </si>
  <si>
    <t>70</t>
  </si>
  <si>
    <t>20685f9d-debf-4011-b85b-f615501c2b9d</t>
  </si>
  <si>
    <t>2021-03-11T20:24:57</t>
  </si>
  <si>
    <t>2021-03-11T15:24:51.597-05:00</t>
  </si>
  <si>
    <t>2021-03-11T15:27:21.467-05:00</t>
  </si>
  <si>
    <t>4.601108 -74.088793 0 0</t>
  </si>
  <si>
    <t>4.601108</t>
  </si>
  <si>
    <t>-74.088793</t>
  </si>
  <si>
    <t>99</t>
  </si>
  <si>
    <t>7000c76f-2c15-4f80-93ca-266dde07471b</t>
  </si>
  <si>
    <t>2021-03-11T20:27:34</t>
  </si>
  <si>
    <t>2021-03-11T15:27:21.534-05:00</t>
  </si>
  <si>
    <t>2021-03-11T15:31:24.190-05:00</t>
  </si>
  <si>
    <t>Carrera 7 entre calles 19 y 23</t>
  </si>
  <si>
    <t>4.605557 -74.069695 0 0</t>
  </si>
  <si>
    <t>4.605557</t>
  </si>
  <si>
    <t>-74.069695</t>
  </si>
  <si>
    <t>54e7b07e-4b8c-4172-a2b6-dfea2b030dd7</t>
  </si>
  <si>
    <t>2021-03-11T20:31:38</t>
  </si>
  <si>
    <t>2021-03-15T13:52:52.280-05:00</t>
  </si>
  <si>
    <t>2021-03-15T13:59:37.127-05:00</t>
  </si>
  <si>
    <t>2021-03-12</t>
  </si>
  <si>
    <t>Bosa</t>
  </si>
  <si>
    <t>La Amistad</t>
  </si>
  <si>
    <t>Autopista sur con cra 75g</t>
  </si>
  <si>
    <t>4.597215 -74.179872 0 0</t>
  </si>
  <si>
    <t>4.597215</t>
  </si>
  <si>
    <t>-74.179872</t>
  </si>
  <si>
    <t>261</t>
  </si>
  <si>
    <t>6dc1fce1-8f9b-4b6e-b0a2-3671a4879734</t>
  </si>
  <si>
    <t>2021-03-15T18:59:50</t>
  </si>
  <si>
    <t>2021-03-15T13:59:37.422-05:00</t>
  </si>
  <si>
    <t>2021-03-15T14:04:01.936-05:00</t>
  </si>
  <si>
    <t>Bosa centro</t>
  </si>
  <si>
    <t>Calle 65 sur Cra 79</t>
  </si>
  <si>
    <t>4.604829 -74.183739 0 0</t>
  </si>
  <si>
    <t>4.604829</t>
  </si>
  <si>
    <t>-74.183739</t>
  </si>
  <si>
    <t>231</t>
  </si>
  <si>
    <t>ad353875-d9b4-4731-ac0e-28733c8f746d</t>
  </si>
  <si>
    <t>2021-03-15T19:04:13</t>
  </si>
  <si>
    <t>2021-03-15T14:04:02.561-05:00</t>
  </si>
  <si>
    <t>2021-03-15T14:07:15.871-05:00</t>
  </si>
  <si>
    <t>Calle 65 sur carrera 80a</t>
  </si>
  <si>
    <t>4.610519 -74.186743 0 0</t>
  </si>
  <si>
    <t>4.610519</t>
  </si>
  <si>
    <t>-74.186743</t>
  </si>
  <si>
    <t>259</t>
  </si>
  <si>
    <t>823d6d59-2da6-4329-bdaf-bd0af47df856</t>
  </si>
  <si>
    <t>2021-03-15T19:07:29</t>
  </si>
  <si>
    <t>2021-03-15T14:07:16.184-05:00</t>
  </si>
  <si>
    <t>2021-03-15T14:17:49.031-05:00</t>
  </si>
  <si>
    <t>Kennedy</t>
  </si>
  <si>
    <t>Abastos</t>
  </si>
  <si>
    <t>Diag 38 sur Av carrera 80</t>
  </si>
  <si>
    <t>4.633072 -74.155392 0 0</t>
  </si>
  <si>
    <t>4.633072</t>
  </si>
  <si>
    <t>-74.155392</t>
  </si>
  <si>
    <t>197</t>
  </si>
  <si>
    <t>64</t>
  </si>
  <si>
    <t>4e391bc0-6ee0-42fa-9f8c-564f1cd12dc9</t>
  </si>
  <si>
    <t>2021-03-15T19:18:03</t>
  </si>
  <si>
    <t>2021-03-15T14:17:50.166-05:00</t>
  </si>
  <si>
    <t>2021-03-16T09:30:48.134-05:00</t>
  </si>
  <si>
    <t>El Tintal</t>
  </si>
  <si>
    <t>Av Cali con calle 6a</t>
  </si>
  <si>
    <t>4.642515 -74.154557 0 0</t>
  </si>
  <si>
    <t>4.642515</t>
  </si>
  <si>
    <t>-74.154557</t>
  </si>
  <si>
    <t>147</t>
  </si>
  <si>
    <t>28815608-8ff3-445e-9ca5-e623f013c094</t>
  </si>
  <si>
    <t>2021-03-15T19:21:24</t>
  </si>
  <si>
    <t>2021-03-15T14:21:13.090-05:00</t>
  </si>
  <si>
    <t>2021-03-15T14:24:31.041-05:00</t>
  </si>
  <si>
    <t>Kennedy Centro</t>
  </si>
  <si>
    <t>Cra 78k calle 38 sur</t>
  </si>
  <si>
    <t>4.623009 -74.154128 0 0</t>
  </si>
  <si>
    <t>4.623009</t>
  </si>
  <si>
    <t>-74.154128</t>
  </si>
  <si>
    <t>209</t>
  </si>
  <si>
    <t>2187c42f-2473-4e9d-8f7a-95c6f15abec1</t>
  </si>
  <si>
    <t>2021-03-16T14:31:17</t>
  </si>
  <si>
    <t>2021-03-30T15:47:33.714-05:00</t>
  </si>
  <si>
    <t>2021-03-30T15:58:57.631-05:00</t>
  </si>
  <si>
    <t>Calle 63 carrera 13</t>
  </si>
  <si>
    <t>4.649658 -74.06308 0 0</t>
  </si>
  <si>
    <t>4.649658</t>
  </si>
  <si>
    <t>-74.06308</t>
  </si>
  <si>
    <t>Parque con harto flujo de público</t>
  </si>
  <si>
    <t>6041a236-452e-4f0f-9fe8-165c2d388674</t>
  </si>
  <si>
    <t>2021-03-30T20:59:08</t>
  </si>
  <si>
    <t>2021-03-30T15:58:57.682-05:00</t>
  </si>
  <si>
    <t>2021-03-30T16:02:12.752-05:00</t>
  </si>
  <si>
    <t>4.656374 -74.057169 0 0</t>
  </si>
  <si>
    <t>4.656374</t>
  </si>
  <si>
    <t>-74.057169</t>
  </si>
  <si>
    <t>En las cuatro localidades visitadas el día de hoy se observa tapa bocas mal puesto en los conductores del transporte urbano.</t>
  </si>
  <si>
    <t>03caab97-27ae-4634-aae4-4501d339a190</t>
  </si>
  <si>
    <t>2021-03-30T21:02:24</t>
  </si>
  <si>
    <t>2021-03-30T16:02:12.838-05:00</t>
  </si>
  <si>
    <t>2021-03-30T16:04:38.522-05:00</t>
  </si>
  <si>
    <t>4.676905 -74.05175 0 0</t>
  </si>
  <si>
    <t>4.676905</t>
  </si>
  <si>
    <t>-74.05175</t>
  </si>
  <si>
    <t>1d21925c-2c79-452e-a30e-be754789460a</t>
  </si>
  <si>
    <t>2021-03-30T21:04:49</t>
  </si>
  <si>
    <t>2021-03-30T16:04:38.597-05:00</t>
  </si>
  <si>
    <t>2021-03-30T16:07:34.661-05:00</t>
  </si>
  <si>
    <t>4.685769 -74.047746 0 0</t>
  </si>
  <si>
    <t>4.685769</t>
  </si>
  <si>
    <t>-74.047746</t>
  </si>
  <si>
    <t>Se observa a los conductores del transporte público con el tapabocas mal puesto</t>
  </si>
  <si>
    <t>8bda032c-0a5d-45f0-a510-80065dd75b6c</t>
  </si>
  <si>
    <t>2021-03-30T21:07:45</t>
  </si>
  <si>
    <t>2021-03-30T16:07:34.726-05:00</t>
  </si>
  <si>
    <t>2021-03-30T16:09:52.361-05:00</t>
  </si>
  <si>
    <t>4.697734 -74.030303 0 0</t>
  </si>
  <si>
    <t>4.697734</t>
  </si>
  <si>
    <t>-74.030303</t>
  </si>
  <si>
    <t>Llovizna en la recolección de la información.</t>
  </si>
  <si>
    <t>bdc7d59e-aa9c-4bdf-8151-42299670dab3</t>
  </si>
  <si>
    <t>2021-03-30T21:10:03</t>
  </si>
  <si>
    <t>2021-03-30T16:09:52.404-05:00</t>
  </si>
  <si>
    <t>2021-03-30T16:11:23.761-05:00</t>
  </si>
  <si>
    <t>4.703509 -74.042524 0 0</t>
  </si>
  <si>
    <t>4.703509</t>
  </si>
  <si>
    <t>-74.042524</t>
  </si>
  <si>
    <t>370</t>
  </si>
  <si>
    <t>97fe02db-f748-4ec3-8b3c-d61c4bf2021a</t>
  </si>
  <si>
    <t>2021-03-30T21:11:34</t>
  </si>
  <si>
    <t>2021-03-30T16:11:23.802-05:00</t>
  </si>
  <si>
    <t>2021-03-30T16:16:46.133-05:00</t>
  </si>
  <si>
    <t>Portal de Suba</t>
  </si>
  <si>
    <t>Avenida Ciudad de Cali con Avenida Suba</t>
  </si>
  <si>
    <t>4.747048 -74.095567 0 0</t>
  </si>
  <si>
    <t>4.747048</t>
  </si>
  <si>
    <t>-74.095567</t>
  </si>
  <si>
    <t>Se observa a los conductores del transporte público con el tapa bocas mal puesto</t>
  </si>
  <si>
    <t>51ffcfc3-8810-4c48-8b5c-d8af1decd3d9</t>
  </si>
  <si>
    <t>2021-03-30T21:16:57</t>
  </si>
  <si>
    <t>2021-03-30T16:16:46.179-05:00</t>
  </si>
  <si>
    <t>2021-03-30T16:19:18.135-05:00</t>
  </si>
  <si>
    <t>Avenida Suba con carrera 91</t>
  </si>
  <si>
    <t>4.737671 -74.085536 0 0</t>
  </si>
  <si>
    <t>4.737671</t>
  </si>
  <si>
    <t>-74.085536</t>
  </si>
  <si>
    <t>ff85026b-5eea-4560-9518-539bee3aaa7a</t>
  </si>
  <si>
    <t>2021-03-30T21:19:29</t>
  </si>
  <si>
    <t>2021-03-30T16:19:18.200-05:00</t>
  </si>
  <si>
    <t>2021-03-30T16:21:51.685-05:00</t>
  </si>
  <si>
    <t>Rincón</t>
  </si>
  <si>
    <t>Calle 129 A carrera 93</t>
  </si>
  <si>
    <t>4.724781 -74.091379 0 0</t>
  </si>
  <si>
    <t>4.724781</t>
  </si>
  <si>
    <t>-74.091379</t>
  </si>
  <si>
    <t>c584f81b-0765-48cf-bdcd-23f421ed2708</t>
  </si>
  <si>
    <t>2021-03-30T21:22:02</t>
  </si>
  <si>
    <t>2021-03-30T16:21:51.747-05:00</t>
  </si>
  <si>
    <t>2021-03-30T16:24:22.970-05:00</t>
  </si>
  <si>
    <t>Portal 80</t>
  </si>
  <si>
    <t>4.711143 -74.112615 0 0</t>
  </si>
  <si>
    <t>4.711143</t>
  </si>
  <si>
    <t>-74.112615</t>
  </si>
  <si>
    <t>400</t>
  </si>
  <si>
    <t>5621b785-5ea6-4c4d-a98b-08bcd315401d</t>
  </si>
  <si>
    <t>2021-03-30T21:24:34</t>
  </si>
  <si>
    <t>2021-03-30T16:24:23.021-05:00</t>
  </si>
  <si>
    <t>2021-03-30T16:26:47.008-05:00</t>
  </si>
  <si>
    <t>Calle 73A carrera 70</t>
  </si>
  <si>
    <t>4.686149 -74.089777 0 0</t>
  </si>
  <si>
    <t>4.686149</t>
  </si>
  <si>
    <t>-74.089777</t>
  </si>
  <si>
    <t>Se observa a los conductores del transporte público con el tapa bocas mal puesto.</t>
  </si>
  <si>
    <t>032bd45a-7e6e-495b-a56b-06bafc658e23</t>
  </si>
  <si>
    <t>2021-03-30T21:26:58</t>
  </si>
  <si>
    <t>2021-03-31T14:03:05.546-05:00</t>
  </si>
  <si>
    <t>2021-03-31T14:06:37.004-05:00</t>
  </si>
  <si>
    <t>2021-03-29</t>
  </si>
  <si>
    <t>4.569366 -74.094666 0 0</t>
  </si>
  <si>
    <t>4.569366</t>
  </si>
  <si>
    <t>-74.094666</t>
  </si>
  <si>
    <t>95</t>
  </si>
  <si>
    <t>54a7b65d-e87c-4624-8c44-70dfdcf3ab6b</t>
  </si>
  <si>
    <t>2021-03-31T19:06:48</t>
  </si>
  <si>
    <t>2021-03-31T14:06:37.143-05:00</t>
  </si>
  <si>
    <t>2021-03-31T14:12:58.414-05:00</t>
  </si>
  <si>
    <t>Juan Carlos Roz</t>
  </si>
  <si>
    <t>Calle 26 sur con carrera 6</t>
  </si>
  <si>
    <t>4.570329 -74.093677 0 0</t>
  </si>
  <si>
    <t>4.570329</t>
  </si>
  <si>
    <t>-74.093677</t>
  </si>
  <si>
    <t>Ninguna</t>
  </si>
  <si>
    <t>66706f6b-fe8b-455d-b20e-937c48491e85</t>
  </si>
  <si>
    <t>2021-03-31T19:13:02</t>
  </si>
  <si>
    <t>2021-03-31T14:12:58.525-05:00</t>
  </si>
  <si>
    <t>2021-03-31T14:14:38.991-05:00</t>
  </si>
  <si>
    <t>4.572468 -74.091598 0 0</t>
  </si>
  <si>
    <t>4.572468</t>
  </si>
  <si>
    <t>-74.091598</t>
  </si>
  <si>
    <t>104</t>
  </si>
  <si>
    <t>7e9b5714-8755-40a1-8daa-ee3ff4f654f6</t>
  </si>
  <si>
    <t>2021-03-31T19:14:50</t>
  </si>
  <si>
    <t>2021-03-31T14:14:39.097-05:00</t>
  </si>
  <si>
    <t>2021-03-31T14:19:17.847-05:00</t>
  </si>
  <si>
    <t>El restrepo</t>
  </si>
  <si>
    <t>Calle 15 sur con carrera 20</t>
  </si>
  <si>
    <t>4.587365 -74.099719 0 0</t>
  </si>
  <si>
    <t>4.587365</t>
  </si>
  <si>
    <t>-74.099719</t>
  </si>
  <si>
    <t>e0608263-a7fe-489f-9119-e48a52fa3ec7</t>
  </si>
  <si>
    <t>2021-03-31T19:19:28</t>
  </si>
  <si>
    <t>2021-03-31T14:19:17.991-05:00</t>
  </si>
  <si>
    <t>2021-03-31T14:21:37.119-05:00</t>
  </si>
  <si>
    <t>Calle 21 sur carrera 19</t>
  </si>
  <si>
    <t>4.585162 -74.102078 0 0</t>
  </si>
  <si>
    <t>4.585162</t>
  </si>
  <si>
    <t>-74.102078</t>
  </si>
  <si>
    <t>153</t>
  </si>
  <si>
    <t>3004dd69-4281-46f9-a9b1-db6266cf3297</t>
  </si>
  <si>
    <t>2021-03-31T19:21:48</t>
  </si>
  <si>
    <t>2021-03-31T14:21:37.231-05:00</t>
  </si>
  <si>
    <t>2021-03-31T14:25:03.646-05:00</t>
  </si>
  <si>
    <t>Cl. 38A Sur # 34d-51</t>
  </si>
  <si>
    <t>4.593451 -74.124902 0 0</t>
  </si>
  <si>
    <t>4.593451</t>
  </si>
  <si>
    <t>-74.124902</t>
  </si>
  <si>
    <t>b49c58ed-e461-4000-8fba-a851ff1af99a</t>
  </si>
  <si>
    <t>2021-03-31T20:13:09</t>
  </si>
  <si>
    <t>2021-04-07T16:47:41.891-05:00</t>
  </si>
  <si>
    <t>2021-04-07T16:49:46.963-05:00</t>
  </si>
  <si>
    <t>4.600851</t>
  </si>
  <si>
    <t>-74.088857</t>
  </si>
  <si>
    <t>ac8e815f-4bb6-442c-93dd-906154e46d65</t>
  </si>
  <si>
    <t>2021-04-07T21:49:56</t>
  </si>
  <si>
    <t>2021-04-07T16:18:00.087-05:00</t>
  </si>
  <si>
    <t>2021-04-07T16:20:47.113-05:00</t>
  </si>
  <si>
    <t>-74.07406</t>
  </si>
  <si>
    <t>b2c11e06-bcdf-4f3b-ad1d-c8d6e0a5a3d8</t>
  </si>
  <si>
    <t>2021-04-07T21:20:57</t>
  </si>
  <si>
    <t>2021-04-07T16:20:47.160-05:00</t>
  </si>
  <si>
    <t>2021-04-07T16:22:43.533-05:00</t>
  </si>
  <si>
    <t>4.657229</t>
  </si>
  <si>
    <t>-74.070556</t>
  </si>
  <si>
    <t>70cc186f-3690-4f28-b2be-5c2081587de7</t>
  </si>
  <si>
    <t>2021-04-07T21:22:51</t>
  </si>
  <si>
    <t>2021-04-07T16:22:43.596-05:00</t>
  </si>
  <si>
    <t>2021-04-07T16:24:50.033-05:00</t>
  </si>
  <si>
    <t>4.659667</t>
  </si>
  <si>
    <t>-74.071369</t>
  </si>
  <si>
    <t>66</t>
  </si>
  <si>
    <t>c91eef7d-1f2d-40c5-b3fb-8710df9e86e2</t>
  </si>
  <si>
    <t>2021-04-07T21:24:59</t>
  </si>
  <si>
    <t>2021-04-07T16:24:50.083-05:00</t>
  </si>
  <si>
    <t>2021-04-07T16:27:13.422-05:00</t>
  </si>
  <si>
    <t>4.648899</t>
  </si>
  <si>
    <t>-74.087352</t>
  </si>
  <si>
    <t>13857c1f-bb48-4325-b687-03587a1b4dc0</t>
  </si>
  <si>
    <t>2021-04-07T21:27:23</t>
  </si>
  <si>
    <t>2021-04-07T16:27:13.472-05:00</t>
  </si>
  <si>
    <t>2021-04-07T16:29:00.555-05:00</t>
  </si>
  <si>
    <t>4.642729</t>
  </si>
  <si>
    <t>-74.074159</t>
  </si>
  <si>
    <t>82ba95a4-dd84-47fe-a913-921b615948c4</t>
  </si>
  <si>
    <t>2021-04-07T21:29:10</t>
  </si>
  <si>
    <t>2021-04-07T16:29:00.600-05:00</t>
  </si>
  <si>
    <t>2021-04-07T16:30:55.856-05:00</t>
  </si>
  <si>
    <t>4.633061</t>
  </si>
  <si>
    <t>-74.07545</t>
  </si>
  <si>
    <t>13974d63-deed-4ae9-8151-1b2f6ba195d6</t>
  </si>
  <si>
    <t>2021-04-07T21:31:05</t>
  </si>
  <si>
    <t>2021-04-07T16:30:55.896-05:00</t>
  </si>
  <si>
    <t>2021-04-07T16:33:55.176-05:00</t>
  </si>
  <si>
    <t>4.615994</t>
  </si>
  <si>
    <t>-74.083986</t>
  </si>
  <si>
    <t>f0493574-22af-472e-adb7-47d823cae0ca</t>
  </si>
  <si>
    <t>2021-04-07T21:34:05</t>
  </si>
  <si>
    <t>2021-04-07T16:33:55.215-05:00</t>
  </si>
  <si>
    <t>2021-04-07T16:40:15.050-05:00</t>
  </si>
  <si>
    <t>4.616561</t>
  </si>
  <si>
    <t>-74.066178</t>
  </si>
  <si>
    <t>110</t>
  </si>
  <si>
    <t>51fcb41e-6ec0-4342-8ace-b017f332ddf6</t>
  </si>
  <si>
    <t>2021-04-07T21:40:24</t>
  </si>
  <si>
    <t>2021-04-07T16:40:15.119-05:00</t>
  </si>
  <si>
    <t>2021-04-07T16:42:34.832-05:00</t>
  </si>
  <si>
    <t>4.609818</t>
  </si>
  <si>
    <t>-74.070116</t>
  </si>
  <si>
    <t>34944a15-ee71-4c2d-97b2-70feed886bc0</t>
  </si>
  <si>
    <t>2021-04-07T21:42:44</t>
  </si>
  <si>
    <t>2021-04-07T16:42:34.878-05:00</t>
  </si>
  <si>
    <t>2021-04-07T16:45:27.197-05:00</t>
  </si>
  <si>
    <t>4.60684</t>
  </si>
  <si>
    <t>-74.070769</t>
  </si>
  <si>
    <t>89f1a88c-dfdc-45d1-9342-36a0f450f390</t>
  </si>
  <si>
    <t>2021-04-07T21:45:37</t>
  </si>
  <si>
    <t>2021-04-07T16:49:47.010-05:00</t>
  </si>
  <si>
    <t>2021-04-07T17:01:35.014-05:00</t>
  </si>
  <si>
    <t>4.58051</t>
  </si>
  <si>
    <t>-74.134915</t>
  </si>
  <si>
    <t>585264a9-6968-4449-be38-220793bbb9ae</t>
  </si>
  <si>
    <t>2021-04-07T22:01:44</t>
  </si>
  <si>
    <t>Personas sin tapabocas</t>
  </si>
  <si>
    <t>2021-04-15</t>
  </si>
  <si>
    <t>Pedro Bernal Merauri</t>
  </si>
  <si>
    <t>20 de Julio</t>
  </si>
  <si>
    <t>Carrera 6 Calle 24 A Sur</t>
  </si>
  <si>
    <t>4.570543 -74.093265 0 0</t>
  </si>
  <si>
    <t>Carrera 6 Avenida 1 de Mayo</t>
  </si>
  <si>
    <t>4.572596 -74.091891 0 0</t>
  </si>
  <si>
    <t>4.609706 -74.070047 0 0</t>
  </si>
  <si>
    <t>Carrera 7 Calle 19</t>
  </si>
  <si>
    <t>4.605813 -74.071378 0 0</t>
  </si>
  <si>
    <t>Carrera 7 Avenida Jiménez</t>
  </si>
  <si>
    <t>4.60114 -74.073504 0 0</t>
  </si>
  <si>
    <t>4.598926 -74.075103 0 0</t>
  </si>
  <si>
    <t>4.599653 -74.079008 0 0</t>
  </si>
  <si>
    <t>Carrera 3 Este #7-58</t>
  </si>
  <si>
    <t>32.522717 -117.015844 0 0</t>
  </si>
  <si>
    <t>Carrera 5 calle 30A</t>
  </si>
  <si>
    <t>4.616122 -74.066309 0 0</t>
  </si>
  <si>
    <t>San José</t>
  </si>
  <si>
    <t>Calle 9 carrera 21</t>
  </si>
  <si>
    <t>4.604487 -74.088659 0 0</t>
  </si>
  <si>
    <t>Calle 19 carrera 24</t>
  </si>
  <si>
    <t>4.615502 -74.08425 0 0</t>
  </si>
  <si>
    <t>Juan CArlos Rozo</t>
  </si>
  <si>
    <t>Santa Librada</t>
  </si>
  <si>
    <t>Calle 75 su av caracas</t>
  </si>
  <si>
    <t>4.513024 -74.115469 0 0</t>
  </si>
  <si>
    <t>Quintas del portal - portal usme</t>
  </si>
  <si>
    <t>Cra 13 calle 67a sur</t>
  </si>
  <si>
    <t>4.532993 -74.119171 0 0</t>
  </si>
  <si>
    <t>Tunjuelito</t>
  </si>
  <si>
    <t>San Carlos</t>
  </si>
  <si>
    <t>Cra 19 con calle 51 sur</t>
  </si>
  <si>
    <t>4.569965 -74.129623 0 0</t>
  </si>
  <si>
    <t>Tunal</t>
  </si>
  <si>
    <t>Calle 48sur carrera 24</t>
  </si>
  <si>
    <t>4.576938 -74.130181 0 0</t>
  </si>
  <si>
    <t>Venecia</t>
  </si>
  <si>
    <t>Av 68 con diagonal 46 sur</t>
  </si>
  <si>
    <t>4.593921 -74.137991 0 0</t>
  </si>
  <si>
    <t>Cra 19 calle 18 sur</t>
  </si>
  <si>
    <t>4.585366 -74.1019 0 0</t>
  </si>
  <si>
    <t>Bravo paez</t>
  </si>
  <si>
    <t>Calle 38 sur con autopista sur</t>
  </si>
  <si>
    <t>4.593408 -74.124885 0 0</t>
  </si>
  <si>
    <t>Calle 15 sur con carrera 17</t>
  </si>
  <si>
    <t>4.58636 -74.099666 0 0</t>
  </si>
  <si>
    <t>Calle 81 sur con av caracas</t>
  </si>
  <si>
    <t>4.507901 -74.113549 0 0</t>
  </si>
  <si>
    <t>Suma de Personas con Tapabocas Bien puesto</t>
  </si>
  <si>
    <t>Suma de Personas con Tapabocas Mal puesto</t>
  </si>
  <si>
    <t>Suma de Personas sin Tapabocas</t>
  </si>
  <si>
    <t>Suma de Vendedores con Tapabocas Bien puesto</t>
  </si>
  <si>
    <t>Suma de Vendedores con Tapabocas Mal puesto</t>
  </si>
  <si>
    <t>Suma de Vendores sin Tapabocas</t>
  </si>
  <si>
    <t>Suma total</t>
  </si>
  <si>
    <t>Descripción Lugar</t>
  </si>
  <si>
    <t>Personas con Tapabocas</t>
  </si>
  <si>
    <t>Personas sin Tapabocas</t>
  </si>
  <si>
    <t>Vendedores con Tapabocas</t>
  </si>
  <si>
    <t>Vendedores sin Tapabocas</t>
  </si>
  <si>
    <t>Bien Puesto</t>
  </si>
  <si>
    <t>Mal Puesto</t>
  </si>
  <si>
    <t>Con Tapabocas</t>
  </si>
  <si>
    <t>Sin Tapabocas</t>
  </si>
  <si>
    <t>Etiquetas de fila</t>
  </si>
  <si>
    <t>Total general</t>
  </si>
  <si>
    <t>Localidad</t>
  </si>
  <si>
    <t>% personas por Localidad</t>
  </si>
  <si>
    <t>tapabocas bien puesto</t>
  </si>
  <si>
    <t>vendedores</t>
  </si>
  <si>
    <t>total con y sin tapabocas</t>
  </si>
  <si>
    <t>con Tapabocas</t>
  </si>
  <si>
    <t>sin tapabocas</t>
  </si>
  <si>
    <t>cant.</t>
  </si>
  <si>
    <t>%</t>
  </si>
  <si>
    <t>total observados</t>
  </si>
  <si>
    <t>% de Vendedores por localidad</t>
  </si>
  <si>
    <t>total con tapabocas</t>
  </si>
  <si>
    <t>% con Tapabocas</t>
  </si>
  <si>
    <t xml:space="preserve">Rafael Uribe </t>
  </si>
  <si>
    <t>Promedio general</t>
  </si>
  <si>
    <t>Observados</t>
  </si>
  <si>
    <t>con tapabocas</t>
  </si>
  <si>
    <t>con tapabocas bien puesto</t>
  </si>
  <si>
    <t>% con tapabocas bien puesto</t>
  </si>
  <si>
    <t>Rafael Uribe</t>
  </si>
  <si>
    <t>Promedio</t>
  </si>
  <si>
    <t>Suma de Personas Con Distanciamiento</t>
  </si>
  <si>
    <t>Suma de Personas Sin Distanciamiento</t>
  </si>
  <si>
    <t>Suma de Vendedores Con Distanciamiento</t>
  </si>
  <si>
    <t>Suma de Vendedores Sin distanciamiento</t>
  </si>
  <si>
    <t>Personas</t>
  </si>
  <si>
    <t>Vendedores</t>
  </si>
  <si>
    <t>Distanciamiento</t>
  </si>
  <si>
    <t xml:space="preserve">Con </t>
  </si>
  <si>
    <t>Sin</t>
  </si>
  <si>
    <t>Total</t>
  </si>
  <si>
    <t>Con</t>
  </si>
  <si>
    <t>Sin Distanciamiento</t>
  </si>
  <si>
    <t>total</t>
  </si>
  <si>
    <t>Cant.</t>
  </si>
  <si>
    <t>personas con tapabocas</t>
  </si>
  <si>
    <t>Personas con Tapabocas Mal puesto</t>
  </si>
  <si>
    <t>Personas con Tapabocas Bien puesto</t>
  </si>
  <si>
    <t>Vendedores con Tapabocas Bien puesto</t>
  </si>
  <si>
    <t>Vendedores con Tapabocas Mal puesto</t>
  </si>
  <si>
    <t>Vendores sin Tapabocas</t>
  </si>
  <si>
    <t>sumatoria personas observadas</t>
  </si>
  <si>
    <t>sumatoria personas con tapabocas</t>
  </si>
  <si>
    <t>% personas con tapabocas</t>
  </si>
  <si>
    <t>Calle principal con aglomeración de público</t>
  </si>
  <si>
    <t>canti</t>
  </si>
  <si>
    <t>Personas Con Distanciamiento</t>
  </si>
  <si>
    <t>Personas Sin Distanciamiento</t>
  </si>
  <si>
    <t>Vendedores Con Distanciamiento</t>
  </si>
  <si>
    <t>Vendedores Sin distanciamiento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</si>
</sst>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_-;\-* #,##0_-;_-* &quot;-&quot;??_-;_-@"/>
    <numFmt numFmtId="165" formatCode="0.0%"/>
  </numFmts>
  <fonts count="7">
    <font>
      <sz val="11.0"/>
      <color theme="1"/>
      <name val="Arial"/>
    </font>
    <font>
      <sz val="11.0"/>
      <color theme="1"/>
      <name val="Calibri"/>
    </font>
    <font>
      <color theme="1"/>
      <name val="Calibri"/>
    </font>
    <font>
      <b/>
      <sz val="11.0"/>
      <color theme="0"/>
      <name val="Calibri"/>
    </font>
    <font>
      <sz val="11.0"/>
      <color theme="0"/>
      <name val="Calibri"/>
    </font>
    <font/>
    <font>
      <sz val="11.0"/>
      <color rgb="FFFF000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rgb="FF7030A0"/>
        <bgColor rgb="FF7030A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  <fill>
      <patternFill patternType="solid">
        <fgColor theme="6"/>
        <bgColor theme="6"/>
      </patternFill>
    </fill>
    <fill>
      <patternFill patternType="solid">
        <fgColor rgb="FFFF3300"/>
        <bgColor rgb="FFFF3300"/>
      </patternFill>
    </fill>
    <fill>
      <patternFill patternType="solid">
        <fgColor rgb="FFFFFF00"/>
        <bgColor rgb="FFFFFF00"/>
      </patternFill>
    </fill>
    <fill>
      <patternFill patternType="solid">
        <fgColor rgb="FF3399FF"/>
        <bgColor rgb="FF3399FF"/>
      </patternFill>
    </fill>
    <fill>
      <patternFill patternType="solid">
        <fgColor rgb="FFFF66FF"/>
        <bgColor rgb="FFFF66FF"/>
      </patternFill>
    </fill>
  </fills>
  <borders count="1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 style="thin">
        <color rgb="FF000000"/>
      </right>
      <top/>
      <bottom style="thin">
        <color rgb="FF000000"/>
      </bottom>
    </border>
    <border>
      <left/>
      <right/>
      <top/>
      <bottom style="thin">
        <color rgb="FF000000"/>
      </bottom>
    </border>
  </borders>
  <cellStyleXfs count="1">
    <xf borderId="0" fillId="0" fontId="0" numFmtId="0" applyAlignment="1" applyFont="1"/>
  </cellStyleXfs>
  <cellXfs count="4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0" fontId="1" numFmtId="0" xfId="0" applyBorder="1" applyFont="1"/>
    <xf borderId="0" fillId="0" fontId="2" numFmtId="0" xfId="0" applyFont="1"/>
    <xf borderId="0" fillId="0" fontId="1" numFmtId="0" xfId="0" applyFont="1"/>
    <xf borderId="0" fillId="0" fontId="1" numFmtId="0" xfId="0" applyAlignment="1" applyFont="1">
      <alignment horizontal="left"/>
    </xf>
    <xf borderId="0" fillId="0" fontId="1" numFmtId="0" xfId="0" applyAlignment="1" applyFont="1">
      <alignment horizontal="center" shrinkToFit="0" vertical="center" wrapText="1"/>
    </xf>
    <xf borderId="0" fillId="0" fontId="1" numFmtId="0" xfId="0" applyAlignment="1" applyFont="1">
      <alignment horizontal="center"/>
    </xf>
    <xf borderId="0" fillId="0" fontId="1" numFmtId="0" xfId="0" applyAlignment="1" applyFont="1">
      <alignment horizontal="center" shrinkToFit="0" wrapText="1"/>
    </xf>
    <xf borderId="0" fillId="0" fontId="1" numFmtId="164" xfId="0" applyFont="1" applyNumberFormat="1"/>
    <xf borderId="0" fillId="0" fontId="1" numFmtId="9" xfId="0" applyFont="1" applyNumberFormat="1"/>
    <xf borderId="1" fillId="3" fontId="3" numFmtId="0" xfId="0" applyAlignment="1" applyBorder="1" applyFill="1" applyFont="1">
      <alignment horizontal="center" vertical="center"/>
    </xf>
    <xf borderId="1" fillId="3" fontId="3" numFmtId="0" xfId="0" applyAlignment="1" applyBorder="1" applyFont="1">
      <alignment horizontal="center" shrinkToFit="0" wrapText="1"/>
    </xf>
    <xf borderId="1" fillId="0" fontId="1" numFmtId="9" xfId="0" applyBorder="1" applyFont="1" applyNumberFormat="1"/>
    <xf borderId="2" fillId="4" fontId="1" numFmtId="0" xfId="0" applyBorder="1" applyFill="1" applyFont="1"/>
    <xf borderId="2" fillId="5" fontId="1" numFmtId="0" xfId="0" applyBorder="1" applyFill="1" applyFont="1"/>
    <xf borderId="2" fillId="6" fontId="1" numFmtId="0" xfId="0" applyBorder="1" applyFill="1" applyFont="1"/>
    <xf borderId="2" fillId="7" fontId="1" numFmtId="0" xfId="0" applyBorder="1" applyFill="1" applyFont="1"/>
    <xf borderId="1" fillId="3" fontId="4" numFmtId="0" xfId="0" applyAlignment="1" applyBorder="1" applyFont="1">
      <alignment horizontal="center" vertical="center"/>
    </xf>
    <xf borderId="1" fillId="3" fontId="4" numFmtId="0" xfId="0" applyAlignment="1" applyBorder="1" applyFont="1">
      <alignment horizontal="center" shrinkToFit="0" vertical="center" wrapText="1"/>
    </xf>
    <xf borderId="0" fillId="0" fontId="1" numFmtId="165" xfId="0" applyFont="1" applyNumberFormat="1"/>
    <xf borderId="1" fillId="0" fontId="1" numFmtId="165" xfId="0" applyBorder="1" applyFont="1" applyNumberFormat="1"/>
    <xf borderId="1" fillId="3" fontId="3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1" numFmtId="164" xfId="0" applyBorder="1" applyFont="1" applyNumberFormat="1"/>
    <xf borderId="3" fillId="3" fontId="3" numFmtId="0" xfId="0" applyAlignment="1" applyBorder="1" applyFont="1">
      <alignment horizontal="center" shrinkToFit="0" vertical="center" wrapText="1"/>
    </xf>
    <xf borderId="4" fillId="3" fontId="3" numFmtId="0" xfId="0" applyAlignment="1" applyBorder="1" applyFont="1">
      <alignment horizontal="center" vertical="center"/>
    </xf>
    <xf borderId="4" fillId="3" fontId="3" numFmtId="0" xfId="0" applyAlignment="1" applyBorder="1" applyFont="1">
      <alignment horizontal="center" shrinkToFit="0" vertical="center" wrapText="1"/>
    </xf>
    <xf borderId="5" fillId="0" fontId="5" numFmtId="0" xfId="0" applyBorder="1" applyFont="1"/>
    <xf borderId="6" fillId="0" fontId="5" numFmtId="0" xfId="0" applyBorder="1" applyFont="1"/>
    <xf borderId="0" fillId="0" fontId="6" numFmtId="0" xfId="0" applyFont="1"/>
    <xf borderId="2" fillId="8" fontId="1" numFmtId="0" xfId="0" applyBorder="1" applyFill="1" applyFont="1"/>
    <xf borderId="2" fillId="9" fontId="1" numFmtId="0" xfId="0" applyBorder="1" applyFill="1" applyFont="1"/>
    <xf borderId="0" fillId="0" fontId="5" numFmtId="0" xfId="0" applyAlignment="1" applyFont="1">
      <alignment readingOrder="0"/>
    </xf>
    <xf borderId="7" fillId="2" fontId="1" numFmtId="0" xfId="0" applyAlignment="1" applyBorder="1" applyFont="1">
      <alignment shrinkToFit="0" vertical="center" wrapText="1"/>
    </xf>
    <xf borderId="2" fillId="10" fontId="1" numFmtId="0" xfId="0" applyAlignment="1" applyBorder="1" applyFill="1" applyFont="1">
      <alignment shrinkToFit="0" wrapText="1"/>
    </xf>
    <xf borderId="8" fillId="10" fontId="1" numFmtId="0" xfId="0" applyAlignment="1" applyBorder="1" applyFont="1">
      <alignment shrinkToFit="0" wrapText="1"/>
    </xf>
    <xf borderId="9" fillId="11" fontId="1" numFmtId="0" xfId="0" applyBorder="1" applyFill="1" applyFont="1"/>
    <xf borderId="10" fillId="11" fontId="1" numFmtId="0" xfId="0" applyBorder="1" applyFont="1"/>
    <xf borderId="8" fillId="11" fontId="1" numFmtId="0" xfId="0" applyAlignment="1" applyBorder="1" applyFont="1">
      <alignment shrinkToFit="0" wrapText="1"/>
    </xf>
    <xf borderId="9" fillId="12" fontId="1" numFmtId="0" xfId="0" applyBorder="1" applyFill="1" applyFont="1"/>
    <xf borderId="11" fillId="1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8.xml"/><Relationship Id="rId10" Type="http://schemas.openxmlformats.org/officeDocument/2006/relationships/worksheet" Target="worksheets/sheet7.xml"/><Relationship Id="rId13" Type="http://customschemas.google.com/relationships/workbookmetadata" Target="metadata"/><Relationship Id="rId12" Type="http://schemas.openxmlformats.org/officeDocument/2006/relationships/pivotCacheDefinition" Target="pivotCache/pivotCacheDefinition1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schemas.openxmlformats.org/officeDocument/2006/relationships/worksheet" Target="worksheets/sheet6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pieChart>
        <c:varyColors val="1"/>
        <c:ser>
          <c:idx val="0"/>
          <c:order val="0"/>
          <c:dPt>
            <c:idx val="0"/>
            <c:spPr>
              <a:solidFill>
                <a:schemeClr val="accent1"/>
              </a:solidFill>
            </c:spPr>
          </c:dPt>
          <c:dLbls>
            <c:dLbl>
              <c:idx val="0"/>
              <c:txPr>
                <a:bodyPr/>
                <a:lstStyle/>
                <a:p>
                  <a:pPr lvl="0">
                    <a:defRPr b="0" i="0" sz="900">
                      <a:latin typeface="+mn-lt"/>
                    </a:defRPr>
                  </a:pPr>
                </a:p>
              </c:txPr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  <c:showLeaderLines val="1"/>
          </c:dLbls>
          <c:cat>
            <c:strRef>
              <c:f>Hoja1!$B$15:$C$15</c:f>
            </c:strRef>
          </c:cat>
          <c:val>
            <c:numRef>
              <c:f>Hoja1!$B$16:$C$16</c:f>
              <c:numCache/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firstSliceAng val="0"/>
      </c:pieChart>
    </c:plotArea>
    <c:legend>
      <c:legendPos val="b"/>
      <c:overlay val="0"/>
      <c:txPr>
        <a:bodyPr/>
        <a:lstStyle/>
        <a:p>
          <a:pPr lvl="0">
            <a:defRPr b="0" i="0" sz="900">
              <a:solidFill>
                <a:srgbClr val="1A1A1A"/>
              </a:solidFill>
              <a:latin typeface="+mn-lt"/>
            </a:defRPr>
          </a:pPr>
        </a:p>
      </c:txPr>
    </c:legend>
    <c:plotVisOnly val="1"/>
  </c:chart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col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Pt>
            <c:idx val="1"/>
            <c:spPr>
              <a:solidFill>
                <a:schemeClr val="accent6"/>
              </a:solidFill>
              <a:ln cmpd="sng">
                <a:solidFill>
                  <a:srgbClr val="000000"/>
                </a:solidFill>
              </a:ln>
            </c:spPr>
          </c:dPt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Hoja1!$B$18:$C$18</c:f>
            </c:strRef>
          </c:cat>
          <c:val>
            <c:numRef>
              <c:f>Hoja1!$B$19:$C$19</c:f>
              <c:numCache/>
            </c:numRef>
          </c:val>
        </c:ser>
        <c:axId val="1700883990"/>
        <c:axId val="435493146"/>
      </c:barChart>
      <c:catAx>
        <c:axId val="170088399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rgbClr val="000000"/>
                </a:solidFill>
                <a:latin typeface="+mn-lt"/>
              </a:defRPr>
            </a:pPr>
          </a:p>
        </c:txPr>
        <c:crossAx val="435493146"/>
      </c:catAx>
      <c:valAx>
        <c:axId val="435493146"/>
        <c:scaling>
          <c:orientation val="minMax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00883990"/>
      </c:valAx>
    </c:plotArea>
    <c:plotVisOnly val="1"/>
  </c:chart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1" i="0" sz="900">
                    <a:solidFill>
                      <a:srgbClr val="F79646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Hoja1!$A$42:$A$49</c:f>
            </c:strRef>
          </c:cat>
          <c:val>
            <c:numRef>
              <c:f>Hoja1!$B$42:$B$49</c:f>
              <c:numCache/>
            </c:numRef>
          </c:val>
        </c:ser>
        <c:axId val="796206072"/>
        <c:axId val="1141669712"/>
      </c:barChart>
      <c:catAx>
        <c:axId val="796206072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chemeClr val="accent6"/>
                </a:solidFill>
                <a:latin typeface="+mn-lt"/>
              </a:defRPr>
            </a:pPr>
          </a:p>
        </c:txPr>
        <c:crossAx val="1141669712"/>
      </c:catAx>
      <c:valAx>
        <c:axId val="1141669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796206072"/>
        <c:crosses val="max"/>
      </c:valAx>
    </c:plotArea>
    <c:plotVisOnly val="1"/>
  </c:chart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rgbClr val="FFFFFF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F79646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Hoja1!$N$53:$N$60</c:f>
            </c:strRef>
          </c:cat>
          <c:val>
            <c:numRef>
              <c:f>Hoja1!$O$53:$O$60</c:f>
              <c:numCache/>
            </c:numRef>
          </c:val>
        </c:ser>
        <c:axId val="1366253573"/>
        <c:axId val="969471930"/>
      </c:barChart>
      <c:catAx>
        <c:axId val="1366253573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900">
                <a:solidFill>
                  <a:schemeClr val="accent6"/>
                </a:solidFill>
                <a:latin typeface="+mn-lt"/>
              </a:defRPr>
            </a:pPr>
          </a:p>
        </c:txPr>
        <c:crossAx val="969471930"/>
      </c:catAx>
      <c:valAx>
        <c:axId val="96947193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66253573"/>
        <c:crosses val="max"/>
      </c:valAx>
    </c:plotArea>
    <c:plotVisOnly val="1"/>
  </c:chart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F79646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distanciamiento!$A$18:$A$25</c:f>
            </c:strRef>
          </c:cat>
          <c:val>
            <c:numRef>
              <c:f>distanciamiento!$B$18:$B$25</c:f>
              <c:numCache/>
            </c:numRef>
          </c:val>
        </c:ser>
        <c:axId val="1356682997"/>
        <c:axId val="196336266"/>
      </c:barChart>
      <c:catAx>
        <c:axId val="135668299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chemeClr val="accent6"/>
                </a:solidFill>
                <a:latin typeface="+mn-lt"/>
              </a:defRPr>
            </a:pPr>
          </a:p>
        </c:txPr>
        <c:crossAx val="196336266"/>
      </c:catAx>
      <c:valAx>
        <c:axId val="19633626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356682997"/>
        <c:crosses val="max"/>
      </c:valAx>
    </c:plotArea>
    <c:plotVisOnly val="1"/>
  </c:chart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plotArea>
      <c:layout/>
      <c:barChart>
        <c:barDir val="bar"/>
        <c:ser>
          <c:idx val="0"/>
          <c:order val="0"/>
          <c:tx>
            <c:v>Cant.</c:v>
          </c:tx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F79646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distanciamiento!$N$18:$N$25</c:f>
            </c:strRef>
          </c:cat>
          <c:val>
            <c:numRef>
              <c:f>distanciamiento!$O$18:$O$25</c:f>
              <c:numCache/>
            </c:numRef>
          </c:val>
        </c:ser>
        <c:axId val="406443450"/>
        <c:axId val="686900568"/>
      </c:barChart>
      <c:catAx>
        <c:axId val="406443450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chemeClr val="accent6"/>
                </a:solidFill>
                <a:latin typeface="+mn-lt"/>
              </a:defRPr>
            </a:pPr>
          </a:p>
        </c:txPr>
        <c:crossAx val="686900568"/>
      </c:catAx>
      <c:valAx>
        <c:axId val="6869005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406443450"/>
        <c:crosses val="max"/>
      </c:valAx>
    </c:plotArea>
    <c:plotVisOnly val="1"/>
  </c:chart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chemeClr val="accent6"/>
                </a:solidFill>
                <a:latin typeface="+mn-lt"/>
              </a:defRPr>
            </a:pPr>
            <a:r>
              <a:rPr b="0" i="0" sz="1400">
                <a:solidFill>
                  <a:schemeClr val="accent6"/>
                </a:solidFill>
                <a:latin typeface="+mn-lt"/>
              </a:rPr>
              <a:t>% de personas con Tapabocas por lugar de recolección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cat>
            <c:strRef>
              <c:f>'Tapabocas por lugar de recolecc'!$A$3:$A$5</c:f>
            </c:strRef>
          </c:cat>
          <c:val>
            <c:numRef>
              <c:f>'Tapabocas por lugar de recolecc'!$J$3:$J$5</c:f>
              <c:numCache/>
            </c:numRef>
          </c:val>
        </c:ser>
        <c:axId val="171173545"/>
        <c:axId val="1539199594"/>
      </c:barChart>
      <c:catAx>
        <c:axId val="171173545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 i="0" sz="900">
                <a:solidFill>
                  <a:schemeClr val="accent6"/>
                </a:solidFill>
                <a:latin typeface="+mn-lt"/>
              </a:defRPr>
            </a:pPr>
          </a:p>
        </c:txPr>
        <c:crossAx val="1539199594"/>
      </c:catAx>
      <c:valAx>
        <c:axId val="153919959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71173545"/>
        <c:crosses val="max"/>
      </c:valAx>
    </c:plotArea>
    <c:plotVisOnly val="1"/>
  </c:chart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0" i="0" sz="1400">
                <a:solidFill>
                  <a:srgbClr val="757575"/>
                </a:solidFill>
                <a:latin typeface="+mn-lt"/>
              </a:defRPr>
            </a:pPr>
            <a:r>
              <a:rPr b="0" i="0" sz="1400">
                <a:solidFill>
                  <a:srgbClr val="757575"/>
                </a:solidFill>
                <a:latin typeface="+mn-lt"/>
              </a:rPr>
              <a:t>% de personas que usaron bien puesto 
el Tapabocas por lugar de recolección</a:t>
            </a:r>
          </a:p>
        </c:rich>
      </c:tx>
      <c:overlay val="0"/>
    </c:title>
    <c:plotArea>
      <c:layout/>
      <c:barChart>
        <c:barDir val="bar"/>
        <c:ser>
          <c:idx val="0"/>
          <c:order val="0"/>
          <c:spPr>
            <a:solidFill>
              <a:schemeClr val="accent1"/>
            </a:solidFill>
            <a:ln cmpd="sng">
              <a:solidFill>
                <a:srgbClr val="000000"/>
              </a:solidFill>
            </a:ln>
          </c:spPr>
          <c:dLbls>
            <c:numFmt formatCode="General" sourceLinked="1"/>
            <c:txPr>
              <a:bodyPr/>
              <a:lstStyle/>
              <a:p>
                <a:pPr lvl="0">
                  <a:defRPr b="0" i="0" sz="900">
                    <a:solidFill>
                      <a:srgbClr val="F79646"/>
                    </a:solidFill>
                    <a:latin typeface="+mn-lt"/>
                  </a:defRPr>
                </a:pPr>
              </a:p>
            </c:txPr>
            <c:showLegendKey val="0"/>
            <c:showVal val="1"/>
            <c:showCatName val="0"/>
            <c:showSerName val="0"/>
            <c:showPercent val="0"/>
            <c:showBubbleSize val="0"/>
          </c:dLbls>
          <c:cat>
            <c:strRef>
              <c:f>'Tapabocas por lugar de recolecc'!$A$11:$A$13</c:f>
            </c:strRef>
          </c:cat>
          <c:val>
            <c:numRef>
              <c:f>'Tapabocas por lugar de recolecc'!$D$11:$D$13</c:f>
              <c:numCache/>
            </c:numRef>
          </c:val>
        </c:ser>
        <c:axId val="335381467"/>
        <c:axId val="935835243"/>
      </c:barChart>
      <c:catAx>
        <c:axId val="335381467"/>
        <c:scaling>
          <c:orientation val="maxMin"/>
        </c:scaling>
        <c:delete val="0"/>
        <c:axPos val="l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1" i="0" sz="900">
                <a:solidFill>
                  <a:schemeClr val="accent6"/>
                </a:solidFill>
                <a:latin typeface="+mn-lt"/>
              </a:defRPr>
            </a:pPr>
          </a:p>
        </c:txPr>
        <c:crossAx val="935835243"/>
      </c:catAx>
      <c:valAx>
        <c:axId val="935835243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335381467"/>
        <c:crosses val="max"/>
      </c:valAx>
    </c:plotArea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<Relationship Id="rId4" Type="http://schemas.openxmlformats.org/officeDocument/2006/relationships/chart" Target="../charts/chart4.xml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chart" Target="../charts/chart5.xml"/><Relationship Id="rId2" Type="http://schemas.openxmlformats.org/officeDocument/2006/relationships/chart" Target="../charts/chart6.xml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chart" Target="../charts/chart7.xml"/><Relationship Id="rId2" Type="http://schemas.openxmlformats.org/officeDocument/2006/relationships/chart" Target="../charts/chart8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1133475</xdr:colOff>
      <xdr:row>3</xdr:row>
      <xdr:rowOff>142875</xdr:rowOff>
    </xdr:from>
    <xdr:ext cx="4505325" cy="2886075"/>
    <xdr:graphicFrame>
      <xdr:nvGraphicFramePr>
        <xdr:cNvPr id="1883836058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7</xdr:col>
      <xdr:colOff>409575</xdr:colOff>
      <xdr:row>13</xdr:row>
      <xdr:rowOff>95250</xdr:rowOff>
    </xdr:from>
    <xdr:ext cx="3609975" cy="2924175"/>
    <xdr:graphicFrame>
      <xdr:nvGraphicFramePr>
        <xdr:cNvPr id="776482292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  <xdr:oneCellAnchor>
    <xdr:from>
      <xdr:col>10</xdr:col>
      <xdr:colOff>457200</xdr:colOff>
      <xdr:row>26</xdr:row>
      <xdr:rowOff>85725</xdr:rowOff>
    </xdr:from>
    <xdr:ext cx="3943350" cy="3095625"/>
    <xdr:graphicFrame>
      <xdr:nvGraphicFramePr>
        <xdr:cNvPr id="1803538719" name="Chart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3"/>
        </a:graphicData>
      </a:graphic>
    </xdr:graphicFrame>
    <xdr:clientData fLocksWithSheet="0"/>
  </xdr:oneCellAnchor>
  <xdr:oneCellAnchor>
    <xdr:from>
      <xdr:col>4</xdr:col>
      <xdr:colOff>28575</xdr:colOff>
      <xdr:row>33</xdr:row>
      <xdr:rowOff>85725</xdr:rowOff>
    </xdr:from>
    <xdr:ext cx="4514850" cy="3314700"/>
    <xdr:graphicFrame>
      <xdr:nvGraphicFramePr>
        <xdr:cNvPr id="246664649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4"/>
        </a:graphicData>
      </a:graphic>
    </xdr:graphicFrame>
    <xdr:clientData fLocksWithSheet="0"/>
  </xdr:oneCellAnchor>
  <xdr:oneCellAnchor>
    <xdr:from>
      <xdr:col>7</xdr:col>
      <xdr:colOff>219075</xdr:colOff>
      <xdr:row>19</xdr:row>
      <xdr:rowOff>171450</xdr:rowOff>
    </xdr:from>
    <xdr:ext cx="457200" cy="371475"/>
    <xdr:sp>
      <xdr:nvSpPr>
        <xdr:cNvPr id="3" name="Shape 3"/>
        <xdr:cNvSpPr txBox="1"/>
      </xdr:nvSpPr>
      <xdr:spPr>
        <a:xfrm>
          <a:off x="5122163" y="3599025"/>
          <a:ext cx="447675" cy="3619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</a:rPr>
            <a:t>17%</a:t>
          </a:r>
          <a:endParaRPr sz="1400"/>
        </a:p>
      </xdr:txBody>
    </xdr:sp>
    <xdr:clientData fLocksWithSheet="0"/>
  </xdr:oneCellAnchor>
  <xdr:oneCellAnchor>
    <xdr:from>
      <xdr:col>10</xdr:col>
      <xdr:colOff>609600</xdr:colOff>
      <xdr:row>24</xdr:row>
      <xdr:rowOff>133350</xdr:rowOff>
    </xdr:from>
    <xdr:ext cx="276225" cy="371475"/>
    <xdr:sp>
      <xdr:nvSpPr>
        <xdr:cNvPr id="4" name="Shape 4"/>
        <xdr:cNvSpPr txBox="1"/>
      </xdr:nvSpPr>
      <xdr:spPr>
        <a:xfrm>
          <a:off x="5212650" y="3599025"/>
          <a:ext cx="266700" cy="3619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</a:rPr>
            <a:t>17%</a:t>
          </a:r>
          <a:endParaRPr sz="1400"/>
        </a:p>
      </xdr:txBody>
    </xdr:sp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9</xdr:col>
      <xdr:colOff>76200</xdr:colOff>
      <xdr:row>30</xdr:row>
      <xdr:rowOff>133350</xdr:rowOff>
    </xdr:from>
    <xdr:ext cx="5534025" cy="2371725"/>
    <xdr:graphicFrame>
      <xdr:nvGraphicFramePr>
        <xdr:cNvPr id="820376297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4</xdr:col>
      <xdr:colOff>723900</xdr:colOff>
      <xdr:row>15</xdr:row>
      <xdr:rowOff>19050</xdr:rowOff>
    </xdr:from>
    <xdr:ext cx="4333875" cy="2876550"/>
    <xdr:graphicFrame>
      <xdr:nvGraphicFramePr>
        <xdr:cNvPr id="1509552862" name="Chart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5838825" cy="2133600"/>
    <xdr:grpSp>
      <xdr:nvGrpSpPr>
        <xdr:cNvPr id="2" name="Shape 2"/>
        <xdr:cNvGrpSpPr/>
      </xdr:nvGrpSpPr>
      <xdr:grpSpPr>
        <a:xfrm>
          <a:off x="2426588" y="2713200"/>
          <a:ext cx="5838825" cy="2133600"/>
          <a:chOff x="2426588" y="2713200"/>
          <a:chExt cx="5838825" cy="2133600"/>
        </a:xfrm>
      </xdr:grpSpPr>
      <xdr:grpSp>
        <xdr:nvGrpSpPr>
          <xdr:cNvPr id="5" name="Shape 5"/>
          <xdr:cNvGrpSpPr/>
        </xdr:nvGrpSpPr>
        <xdr:grpSpPr>
          <a:xfrm>
            <a:off x="2426588" y="2713200"/>
            <a:ext cx="5838825" cy="2133600"/>
            <a:chOff x="1318591" y="1086503"/>
            <a:chExt cx="6228108" cy="2044106"/>
          </a:xfrm>
        </xdr:grpSpPr>
        <xdr:sp>
          <xdr:nvSpPr>
            <xdr:cNvPr id="6" name="Shape 6"/>
            <xdr:cNvSpPr/>
          </xdr:nvSpPr>
          <xdr:spPr>
            <a:xfrm>
              <a:off x="1318591" y="1086503"/>
              <a:ext cx="6228100" cy="2044100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91425" lIns="91425" spcFirstLastPara="1" rIns="91425" wrap="square" tIns="9142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1400"/>
            </a:p>
          </xdr:txBody>
        </xdr:sp>
        <xdr:sp>
          <xdr:nvSpPr>
            <xdr:cNvPr id="7" name="Shape 7"/>
            <xdr:cNvSpPr/>
          </xdr:nvSpPr>
          <xdr:spPr>
            <a:xfrm>
              <a:off x="4588830" y="2463897"/>
              <a:ext cx="396051" cy="388578"/>
            </a:xfrm>
            <a:custGeom>
              <a:rect b="b" l="l" r="r" t="t"/>
              <a:pathLst>
                <a:path extrusionOk="0" h="1376" w="1403">
                  <a:moveTo>
                    <a:pt x="0" y="931"/>
                  </a:moveTo>
                  <a:lnTo>
                    <a:pt x="302" y="0"/>
                  </a:lnTo>
                  <a:lnTo>
                    <a:pt x="302" y="0"/>
                  </a:lnTo>
                  <a:cubicBezTo>
                    <a:pt x="736" y="166"/>
                    <a:pt x="1115" y="445"/>
                    <a:pt x="1402" y="800"/>
                  </a:cubicBezTo>
                  <a:lnTo>
                    <a:pt x="1402" y="800"/>
                  </a:lnTo>
                  <a:lnTo>
                    <a:pt x="610" y="1375"/>
                  </a:lnTo>
                  <a:lnTo>
                    <a:pt x="610" y="1375"/>
                  </a:lnTo>
                  <a:cubicBezTo>
                    <a:pt x="446" y="1183"/>
                    <a:pt x="237" y="1030"/>
                    <a:pt x="0" y="931"/>
                  </a:cubicBezTo>
                  <a:lnTo>
                    <a:pt x="0" y="931"/>
                  </a:lnTo>
                </a:path>
              </a:pathLst>
            </a:custGeom>
            <a:solidFill>
              <a:schemeClr val="accent4"/>
            </a:solidFill>
            <a:ln cap="flat" cmpd="sng" w="9525">
              <a:solidFill>
                <a:srgbClr val="F2F2F2"/>
              </a:solidFill>
              <a:prstDash val="solid"/>
              <a:bevel/>
              <a:headEnd len="sm" w="sm" type="none"/>
              <a:tailEnd len="sm" w="sm" type="none"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2449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8" name="Shape 8"/>
            <xdr:cNvSpPr/>
          </xdr:nvSpPr>
          <xdr:spPr>
            <a:xfrm>
              <a:off x="4810917" y="2755730"/>
              <a:ext cx="342498" cy="364915"/>
            </a:xfrm>
            <a:custGeom>
              <a:rect b="b" l="l" r="r" t="t"/>
              <a:pathLst>
                <a:path extrusionOk="0" h="1294" w="1212">
                  <a:moveTo>
                    <a:pt x="0" y="575"/>
                  </a:moveTo>
                  <a:lnTo>
                    <a:pt x="791" y="0"/>
                  </a:lnTo>
                  <a:lnTo>
                    <a:pt x="791" y="0"/>
                  </a:lnTo>
                  <a:cubicBezTo>
                    <a:pt x="1037" y="375"/>
                    <a:pt x="1188" y="817"/>
                    <a:pt x="1211" y="1293"/>
                  </a:cubicBezTo>
                  <a:lnTo>
                    <a:pt x="1211" y="1293"/>
                  </a:lnTo>
                  <a:lnTo>
                    <a:pt x="233" y="1293"/>
                  </a:lnTo>
                  <a:lnTo>
                    <a:pt x="233" y="1293"/>
                  </a:lnTo>
                  <a:cubicBezTo>
                    <a:pt x="212" y="1031"/>
                    <a:pt x="129" y="787"/>
                    <a:pt x="0" y="575"/>
                  </a:cubicBezTo>
                  <a:lnTo>
                    <a:pt x="0" y="575"/>
                  </a:lnTo>
                </a:path>
              </a:pathLst>
            </a:custGeom>
            <a:solidFill>
              <a:schemeClr val="accent5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2449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9" name="Shape 9"/>
            <xdr:cNvSpPr/>
          </xdr:nvSpPr>
          <xdr:spPr>
            <a:xfrm>
              <a:off x="4226804" y="2423196"/>
              <a:ext cx="384842" cy="288943"/>
            </a:xfrm>
            <a:custGeom>
              <a:rect b="b" l="l" r="r" t="t"/>
              <a:pathLst>
                <a:path extrusionOk="0" h="1022" w="1362">
                  <a:moveTo>
                    <a:pt x="0" y="90"/>
                  </a:moveTo>
                  <a:cubicBezTo>
                    <a:pt x="217" y="32"/>
                    <a:pt x="445" y="0"/>
                    <a:pt x="681" y="0"/>
                  </a:cubicBezTo>
                  <a:lnTo>
                    <a:pt x="681" y="0"/>
                  </a:lnTo>
                  <a:lnTo>
                    <a:pt x="681" y="0"/>
                  </a:lnTo>
                  <a:cubicBezTo>
                    <a:pt x="916" y="0"/>
                    <a:pt x="1144" y="32"/>
                    <a:pt x="1361" y="90"/>
                  </a:cubicBezTo>
                  <a:lnTo>
                    <a:pt x="1361" y="90"/>
                  </a:lnTo>
                  <a:lnTo>
                    <a:pt x="1058" y="1021"/>
                  </a:lnTo>
                  <a:lnTo>
                    <a:pt x="1058" y="1021"/>
                  </a:lnTo>
                  <a:cubicBezTo>
                    <a:pt x="937" y="992"/>
                    <a:pt x="810" y="977"/>
                    <a:pt x="681" y="977"/>
                  </a:cubicBezTo>
                  <a:lnTo>
                    <a:pt x="681" y="977"/>
                  </a:lnTo>
                  <a:lnTo>
                    <a:pt x="681" y="977"/>
                  </a:lnTo>
                  <a:cubicBezTo>
                    <a:pt x="551" y="977"/>
                    <a:pt x="424" y="992"/>
                    <a:pt x="303" y="1021"/>
                  </a:cubicBezTo>
                  <a:lnTo>
                    <a:pt x="303" y="1021"/>
                  </a:lnTo>
                  <a:lnTo>
                    <a:pt x="0" y="90"/>
                  </a:lnTo>
                </a:path>
              </a:pathLst>
            </a:custGeom>
            <a:solidFill>
              <a:schemeClr val="accent3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2449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10" name="Shape 10"/>
            <xdr:cNvSpPr/>
          </xdr:nvSpPr>
          <xdr:spPr>
            <a:xfrm>
              <a:off x="3685035" y="2755730"/>
              <a:ext cx="342498" cy="364915"/>
            </a:xfrm>
            <a:custGeom>
              <a:rect b="b" l="l" r="r" t="t"/>
              <a:pathLst>
                <a:path extrusionOk="0" h="1294" w="1212">
                  <a:moveTo>
                    <a:pt x="0" y="1293"/>
                  </a:moveTo>
                  <a:cubicBezTo>
                    <a:pt x="23" y="817"/>
                    <a:pt x="174" y="375"/>
                    <a:pt x="420" y="0"/>
                  </a:cubicBezTo>
                  <a:lnTo>
                    <a:pt x="420" y="0"/>
                  </a:lnTo>
                  <a:lnTo>
                    <a:pt x="1211" y="575"/>
                  </a:lnTo>
                  <a:lnTo>
                    <a:pt x="1211" y="575"/>
                  </a:lnTo>
                  <a:cubicBezTo>
                    <a:pt x="1082" y="787"/>
                    <a:pt x="999" y="1031"/>
                    <a:pt x="978" y="1293"/>
                  </a:cubicBezTo>
                  <a:lnTo>
                    <a:pt x="978" y="1293"/>
                  </a:lnTo>
                  <a:lnTo>
                    <a:pt x="0" y="1293"/>
                  </a:lnTo>
                </a:path>
              </a:pathLst>
            </a:custGeom>
            <a:solidFill>
              <a:schemeClr val="accent1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2449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11" name="Shape 11"/>
            <xdr:cNvSpPr/>
          </xdr:nvSpPr>
          <xdr:spPr>
            <a:xfrm>
              <a:off x="3846943" y="2470523"/>
              <a:ext cx="396051" cy="388578"/>
            </a:xfrm>
            <a:custGeom>
              <a:rect b="b" l="l" r="r" t="t"/>
              <a:pathLst>
                <a:path extrusionOk="0" h="1376" w="1403">
                  <a:moveTo>
                    <a:pt x="0" y="800"/>
                  </a:moveTo>
                  <a:cubicBezTo>
                    <a:pt x="287" y="445"/>
                    <a:pt x="666" y="166"/>
                    <a:pt x="1100" y="0"/>
                  </a:cubicBezTo>
                  <a:lnTo>
                    <a:pt x="1100" y="0"/>
                  </a:lnTo>
                  <a:lnTo>
                    <a:pt x="1402" y="931"/>
                  </a:lnTo>
                  <a:lnTo>
                    <a:pt x="1402" y="931"/>
                  </a:lnTo>
                  <a:cubicBezTo>
                    <a:pt x="1165" y="1030"/>
                    <a:pt x="956" y="1183"/>
                    <a:pt x="792" y="1375"/>
                  </a:cubicBezTo>
                  <a:lnTo>
                    <a:pt x="792" y="1375"/>
                  </a:lnTo>
                  <a:lnTo>
                    <a:pt x="0" y="800"/>
                  </a:lnTo>
                </a:path>
              </a:pathLst>
            </a:custGeom>
            <a:solidFill>
              <a:schemeClr val="accent2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2449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12" name="Shape 12"/>
            <xdr:cNvSpPr/>
          </xdr:nvSpPr>
          <xdr:spPr>
            <a:xfrm>
              <a:off x="2947731" y="2316088"/>
              <a:ext cx="860603" cy="814521"/>
            </a:xfrm>
            <a:custGeom>
              <a:rect b="b" l="l" r="r" t="t"/>
              <a:pathLst>
                <a:path extrusionOk="0" h="2886" w="3046">
                  <a:moveTo>
                    <a:pt x="0" y="2885"/>
                  </a:moveTo>
                  <a:cubicBezTo>
                    <a:pt x="20" y="1813"/>
                    <a:pt x="363" y="820"/>
                    <a:pt x="937" y="0"/>
                  </a:cubicBezTo>
                  <a:lnTo>
                    <a:pt x="937" y="0"/>
                  </a:lnTo>
                  <a:lnTo>
                    <a:pt x="3045" y="1532"/>
                  </a:lnTo>
                  <a:lnTo>
                    <a:pt x="3045" y="1532"/>
                  </a:lnTo>
                  <a:cubicBezTo>
                    <a:pt x="2783" y="1921"/>
                    <a:pt x="2624" y="2385"/>
                    <a:pt x="2606" y="2885"/>
                  </a:cubicBezTo>
                  <a:lnTo>
                    <a:pt x="2606" y="2885"/>
                  </a:lnTo>
                  <a:lnTo>
                    <a:pt x="0" y="2885"/>
                  </a:lnTo>
                </a:path>
              </a:pathLst>
            </a:custGeom>
            <a:solidFill>
              <a:srgbClr val="F2F2F2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2449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13" name="Shape 13"/>
            <xdr:cNvSpPr/>
          </xdr:nvSpPr>
          <xdr:spPr>
            <a:xfrm>
              <a:off x="3245393" y="1768092"/>
              <a:ext cx="920383" cy="936574"/>
            </a:xfrm>
            <a:custGeom>
              <a:rect b="b" l="l" r="r" t="t"/>
              <a:pathLst>
                <a:path extrusionOk="0" h="3315" w="3259">
                  <a:moveTo>
                    <a:pt x="0" y="1783"/>
                  </a:moveTo>
                  <a:cubicBezTo>
                    <a:pt x="617" y="968"/>
                    <a:pt x="1468" y="340"/>
                    <a:pt x="2453" y="0"/>
                  </a:cubicBezTo>
                  <a:lnTo>
                    <a:pt x="2453" y="0"/>
                  </a:lnTo>
                  <a:lnTo>
                    <a:pt x="3258" y="2478"/>
                  </a:lnTo>
                  <a:lnTo>
                    <a:pt x="3258" y="2478"/>
                  </a:lnTo>
                  <a:cubicBezTo>
                    <a:pt x="2801" y="2645"/>
                    <a:pt x="2404" y="2939"/>
                    <a:pt x="2107" y="3314"/>
                  </a:cubicBezTo>
                  <a:lnTo>
                    <a:pt x="2107" y="3314"/>
                  </a:lnTo>
                  <a:lnTo>
                    <a:pt x="0" y="1783"/>
                  </a:lnTo>
                </a:path>
              </a:pathLst>
            </a:custGeom>
            <a:solidFill>
              <a:srgbClr val="F2F2F2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2449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14" name="Shape 14"/>
            <xdr:cNvSpPr/>
          </xdr:nvSpPr>
          <xdr:spPr>
            <a:xfrm>
              <a:off x="4672673" y="1768092"/>
              <a:ext cx="920383" cy="936574"/>
            </a:xfrm>
            <a:custGeom>
              <a:rect b="b" l="l" r="r" t="t"/>
              <a:pathLst>
                <a:path extrusionOk="0" h="3315" w="3258">
                  <a:moveTo>
                    <a:pt x="0" y="2478"/>
                  </a:moveTo>
                  <a:lnTo>
                    <a:pt x="805" y="0"/>
                  </a:lnTo>
                  <a:lnTo>
                    <a:pt x="805" y="0"/>
                  </a:lnTo>
                  <a:cubicBezTo>
                    <a:pt x="1790" y="340"/>
                    <a:pt x="2641" y="968"/>
                    <a:pt x="3257" y="1783"/>
                  </a:cubicBezTo>
                  <a:lnTo>
                    <a:pt x="3257" y="1783"/>
                  </a:lnTo>
                  <a:lnTo>
                    <a:pt x="1151" y="3314"/>
                  </a:lnTo>
                  <a:lnTo>
                    <a:pt x="1151" y="3314"/>
                  </a:lnTo>
                  <a:cubicBezTo>
                    <a:pt x="855" y="2939"/>
                    <a:pt x="457" y="2645"/>
                    <a:pt x="0" y="2478"/>
                  </a:cubicBezTo>
                  <a:lnTo>
                    <a:pt x="0" y="2478"/>
                  </a:lnTo>
                </a:path>
              </a:pathLst>
            </a:custGeom>
            <a:solidFill>
              <a:srgbClr val="F2F2F2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2449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15" name="Shape 15"/>
            <xdr:cNvSpPr/>
          </xdr:nvSpPr>
          <xdr:spPr>
            <a:xfrm>
              <a:off x="5030115" y="2316088"/>
              <a:ext cx="860603" cy="814521"/>
            </a:xfrm>
            <a:custGeom>
              <a:rect b="b" l="l" r="r" t="t"/>
              <a:pathLst>
                <a:path extrusionOk="0" h="2886" w="3045">
                  <a:moveTo>
                    <a:pt x="0" y="1532"/>
                  </a:moveTo>
                  <a:lnTo>
                    <a:pt x="2107" y="0"/>
                  </a:lnTo>
                  <a:lnTo>
                    <a:pt x="2107" y="0"/>
                  </a:lnTo>
                  <a:cubicBezTo>
                    <a:pt x="2681" y="820"/>
                    <a:pt x="3024" y="1813"/>
                    <a:pt x="3044" y="2885"/>
                  </a:cubicBezTo>
                  <a:lnTo>
                    <a:pt x="3044" y="2885"/>
                  </a:lnTo>
                  <a:lnTo>
                    <a:pt x="439" y="2885"/>
                  </a:lnTo>
                  <a:lnTo>
                    <a:pt x="439" y="2885"/>
                  </a:lnTo>
                  <a:cubicBezTo>
                    <a:pt x="421" y="2385"/>
                    <a:pt x="262" y="1921"/>
                    <a:pt x="0" y="1532"/>
                  </a:cubicBezTo>
                  <a:lnTo>
                    <a:pt x="0" y="1532"/>
                  </a:lnTo>
                </a:path>
              </a:pathLst>
            </a:custGeom>
            <a:solidFill>
              <a:srgbClr val="F2F2F2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2449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16" name="Shape 16"/>
            <xdr:cNvSpPr/>
          </xdr:nvSpPr>
          <xdr:spPr>
            <a:xfrm>
              <a:off x="3990169" y="1687139"/>
              <a:ext cx="856866" cy="763457"/>
            </a:xfrm>
            <a:custGeom>
              <a:rect b="b" l="l" r="r" t="t"/>
              <a:pathLst>
                <a:path extrusionOk="0" h="2704" w="3034">
                  <a:moveTo>
                    <a:pt x="0" y="225"/>
                  </a:moveTo>
                  <a:cubicBezTo>
                    <a:pt x="480" y="79"/>
                    <a:pt x="989" y="0"/>
                    <a:pt x="1517" y="0"/>
                  </a:cubicBezTo>
                  <a:lnTo>
                    <a:pt x="1517" y="0"/>
                  </a:lnTo>
                  <a:lnTo>
                    <a:pt x="1517" y="0"/>
                  </a:lnTo>
                  <a:cubicBezTo>
                    <a:pt x="2044" y="0"/>
                    <a:pt x="2553" y="79"/>
                    <a:pt x="3033" y="225"/>
                  </a:cubicBezTo>
                  <a:lnTo>
                    <a:pt x="3033" y="225"/>
                  </a:lnTo>
                  <a:lnTo>
                    <a:pt x="2228" y="2703"/>
                  </a:lnTo>
                  <a:lnTo>
                    <a:pt x="2228" y="2703"/>
                  </a:lnTo>
                  <a:cubicBezTo>
                    <a:pt x="2002" y="2639"/>
                    <a:pt x="1763" y="2604"/>
                    <a:pt x="1517" y="2604"/>
                  </a:cubicBezTo>
                  <a:lnTo>
                    <a:pt x="1517" y="2604"/>
                  </a:lnTo>
                  <a:lnTo>
                    <a:pt x="1517" y="2604"/>
                  </a:lnTo>
                  <a:cubicBezTo>
                    <a:pt x="1270" y="2604"/>
                    <a:pt x="1032" y="2639"/>
                    <a:pt x="805" y="2703"/>
                  </a:cubicBezTo>
                  <a:lnTo>
                    <a:pt x="805" y="2703"/>
                  </a:lnTo>
                  <a:lnTo>
                    <a:pt x="0" y="225"/>
                  </a:lnTo>
                </a:path>
              </a:pathLst>
            </a:custGeom>
            <a:solidFill>
              <a:srgbClr val="F2F2F2"/>
            </a:solidFill>
            <a:ln>
              <a:noFill/>
            </a:ln>
          </xdr:spPr>
          <xdr:txBody>
            <a:bodyPr anchorCtr="0" anchor="ctr" bIns="45700" lIns="91425" spcFirstLastPara="1" rIns="91425" wrap="square" tIns="45700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sz="2449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17" name="Shape 17"/>
            <xdr:cNvSpPr txBox="1"/>
          </xdr:nvSpPr>
          <xdr:spPr>
            <a:xfrm>
              <a:off x="3067932" y="2602610"/>
              <a:ext cx="550151" cy="47320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45700" lIns="91425" spcFirstLastPara="1" rIns="91425" wrap="square" tIns="45700">
              <a:sp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475">
                  <a:solidFill>
                    <a:schemeClr val="accent1"/>
                  </a:solidFill>
                  <a:latin typeface="Poppins"/>
                  <a:ea typeface="Poppins"/>
                  <a:cs typeface="Poppins"/>
                  <a:sym typeface="Poppins"/>
                </a:rPr>
                <a:t>10</a:t>
              </a:r>
              <a:endParaRPr sz="1400"/>
            </a:p>
          </xdr:txBody>
        </xdr:sp>
        <xdr:sp>
          <xdr:nvSpPr>
            <xdr:cNvPr id="18" name="Shape 18"/>
            <xdr:cNvSpPr txBox="1"/>
          </xdr:nvSpPr>
          <xdr:spPr>
            <a:xfrm>
              <a:off x="3475576" y="2051276"/>
              <a:ext cx="550151" cy="47320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45700" lIns="91425" spcFirstLastPara="1" rIns="91425" wrap="square" tIns="45700">
              <a:sp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475">
                  <a:solidFill>
                    <a:schemeClr val="accent2"/>
                  </a:solidFill>
                  <a:latin typeface="Poppins"/>
                  <a:ea typeface="Poppins"/>
                  <a:cs typeface="Poppins"/>
                  <a:sym typeface="Poppins"/>
                </a:rPr>
                <a:t>99</a:t>
              </a:r>
              <a:endParaRPr sz="1400"/>
            </a:p>
          </xdr:txBody>
        </xdr:sp>
        <xdr:sp>
          <xdr:nvSpPr>
            <xdr:cNvPr id="19" name="Shape 19"/>
            <xdr:cNvSpPr txBox="1"/>
          </xdr:nvSpPr>
          <xdr:spPr>
            <a:xfrm>
              <a:off x="4014582" y="1734856"/>
              <a:ext cx="833882" cy="338554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45700" lIns="91425" spcFirstLastPara="1" rIns="91425" wrap="square" tIns="45700">
              <a:sp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1600">
                  <a:solidFill>
                    <a:schemeClr val="accent3"/>
                  </a:solidFill>
                  <a:latin typeface="Poppins"/>
                  <a:ea typeface="Poppins"/>
                  <a:cs typeface="Poppins"/>
                  <a:sym typeface="Poppins"/>
                </a:rPr>
                <a:t>29.390</a:t>
              </a:r>
              <a:endParaRPr sz="1400"/>
            </a:p>
          </xdr:txBody>
        </xdr:sp>
        <xdr:sp>
          <xdr:nvSpPr>
            <xdr:cNvPr id="20" name="Shape 20"/>
            <xdr:cNvSpPr txBox="1"/>
          </xdr:nvSpPr>
          <xdr:spPr>
            <a:xfrm>
              <a:off x="4899308" y="2079485"/>
              <a:ext cx="367408" cy="47320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45700" lIns="91425" spcFirstLastPara="1" rIns="91425" wrap="square" tIns="45700">
              <a:sp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475">
                  <a:solidFill>
                    <a:schemeClr val="accent4"/>
                  </a:solidFill>
                  <a:latin typeface="Poppins"/>
                  <a:ea typeface="Poppins"/>
                  <a:cs typeface="Poppins"/>
                  <a:sym typeface="Poppins"/>
                </a:rPr>
                <a:t>3</a:t>
              </a:r>
              <a:endParaRPr sz="1400"/>
            </a:p>
          </xdr:txBody>
        </xdr:sp>
        <xdr:sp>
          <xdr:nvSpPr>
            <xdr:cNvPr id="21" name="Shape 21"/>
            <xdr:cNvSpPr txBox="1"/>
          </xdr:nvSpPr>
          <xdr:spPr>
            <a:xfrm>
              <a:off x="5293807" y="2603818"/>
              <a:ext cx="367408" cy="473206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ctr" bIns="45700" lIns="91425" spcFirstLastPara="1" rIns="91425" wrap="square" tIns="45700">
              <a:spAutoFit/>
            </a:bodyPr>
            <a:lstStyle/>
            <a:p>
              <a:pPr indent="0" lvl="0" marL="0" rtl="0" algn="ctr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b="1" lang="en-US" sz="2475">
                  <a:solidFill>
                    <a:schemeClr val="accent5"/>
                  </a:solidFill>
                  <a:latin typeface="Poppins"/>
                  <a:ea typeface="Poppins"/>
                  <a:cs typeface="Poppins"/>
                  <a:sym typeface="Poppins"/>
                </a:rPr>
                <a:t>4</a:t>
              </a:r>
              <a:endParaRPr sz="1400"/>
            </a:p>
          </xdr:txBody>
        </xdr:sp>
        <xdr:sp>
          <xdr:nvSpPr>
            <xdr:cNvPr id="22" name="Shape 22"/>
            <xdr:cNvSpPr/>
          </xdr:nvSpPr>
          <xdr:spPr>
            <a:xfrm>
              <a:off x="3776311" y="2895636"/>
              <a:ext cx="159984" cy="159984"/>
            </a:xfrm>
            <a:custGeom>
              <a:rect b="b" l="l" r="r" t="t"/>
              <a:pathLst>
                <a:path extrusionOk="0" h="21600" w="21600">
                  <a:moveTo>
                    <a:pt x="10800" y="11782"/>
                  </a:moveTo>
                  <a:cubicBezTo>
                    <a:pt x="10258" y="11782"/>
                    <a:pt x="9818" y="11342"/>
                    <a:pt x="9818" y="10800"/>
                  </a:cubicBezTo>
                  <a:cubicBezTo>
                    <a:pt x="9818" y="10258"/>
                    <a:pt x="10258" y="9818"/>
                    <a:pt x="10800" y="9818"/>
                  </a:cubicBezTo>
                  <a:cubicBezTo>
                    <a:pt x="11342" y="9818"/>
                    <a:pt x="11782" y="10258"/>
                    <a:pt x="11782" y="10800"/>
                  </a:cubicBezTo>
                  <a:cubicBezTo>
                    <a:pt x="11782" y="11342"/>
                    <a:pt x="11342" y="11782"/>
                    <a:pt x="10800" y="11782"/>
                  </a:cubicBezTo>
                  <a:moveTo>
                    <a:pt x="14236" y="10309"/>
                  </a:moveTo>
                  <a:lnTo>
                    <a:pt x="12694" y="10309"/>
                  </a:lnTo>
                  <a:cubicBezTo>
                    <a:pt x="12516" y="9622"/>
                    <a:pt x="11979" y="9084"/>
                    <a:pt x="11291" y="8906"/>
                  </a:cubicBezTo>
                  <a:lnTo>
                    <a:pt x="11291" y="5400"/>
                  </a:lnTo>
                  <a:cubicBezTo>
                    <a:pt x="11291" y="5129"/>
                    <a:pt x="11071" y="4909"/>
                    <a:pt x="10800" y="4909"/>
                  </a:cubicBezTo>
                  <a:cubicBezTo>
                    <a:pt x="10529" y="4909"/>
                    <a:pt x="10309" y="5129"/>
                    <a:pt x="10309" y="5400"/>
                  </a:cubicBezTo>
                  <a:lnTo>
                    <a:pt x="10309" y="8906"/>
                  </a:lnTo>
                  <a:cubicBezTo>
                    <a:pt x="9464" y="9125"/>
                    <a:pt x="8836" y="9886"/>
                    <a:pt x="8836" y="10800"/>
                  </a:cubicBezTo>
                  <a:cubicBezTo>
                    <a:pt x="8836" y="11885"/>
                    <a:pt x="9716" y="12764"/>
                    <a:pt x="10800" y="12764"/>
                  </a:cubicBezTo>
                  <a:cubicBezTo>
                    <a:pt x="11714" y="12764"/>
                    <a:pt x="12476" y="12137"/>
                    <a:pt x="12694" y="11291"/>
                  </a:cubicBezTo>
                  <a:lnTo>
                    <a:pt x="14236" y="11291"/>
                  </a:lnTo>
                  <a:cubicBezTo>
                    <a:pt x="14507" y="11291"/>
                    <a:pt x="14727" y="11072"/>
                    <a:pt x="14727" y="10800"/>
                  </a:cubicBezTo>
                  <a:cubicBezTo>
                    <a:pt x="14727" y="10529"/>
                    <a:pt x="14507" y="10309"/>
                    <a:pt x="14236" y="10309"/>
                  </a:cubicBezTo>
                  <a:moveTo>
                    <a:pt x="10800" y="20618"/>
                  </a:moveTo>
                  <a:cubicBezTo>
                    <a:pt x="5377" y="20618"/>
                    <a:pt x="982" y="16223"/>
                    <a:pt x="982" y="10800"/>
                  </a:cubicBezTo>
                  <a:cubicBezTo>
                    <a:pt x="982" y="5377"/>
                    <a:pt x="5377" y="982"/>
                    <a:pt x="10800" y="982"/>
                  </a:cubicBezTo>
                  <a:cubicBezTo>
                    <a:pt x="16223" y="982"/>
                    <a:pt x="20618" y="5377"/>
                    <a:pt x="20618" y="10800"/>
                  </a:cubicBezTo>
                  <a:cubicBezTo>
                    <a:pt x="20618" y="16223"/>
                    <a:pt x="16223" y="20618"/>
                    <a:pt x="10800" y="20618"/>
                  </a:cubicBezTo>
                  <a:moveTo>
                    <a:pt x="10800" y="0"/>
                  </a:moveTo>
                  <a:cubicBezTo>
                    <a:pt x="4836" y="0"/>
                    <a:pt x="0" y="4836"/>
                    <a:pt x="0" y="10800"/>
                  </a:cubicBezTo>
                  <a:cubicBezTo>
                    <a:pt x="0" y="16765"/>
                    <a:pt x="4836" y="21600"/>
                    <a:pt x="10800" y="21600"/>
                  </a:cubicBezTo>
                  <a:cubicBezTo>
                    <a:pt x="16764" y="21600"/>
                    <a:pt x="21600" y="16765"/>
                    <a:pt x="21600" y="10800"/>
                  </a:cubicBezTo>
                  <a:cubicBezTo>
                    <a:pt x="21600" y="4836"/>
                    <a:pt x="16764" y="0"/>
                    <a:pt x="10800" y="0"/>
                  </a:cubicBezTo>
                  <a:moveTo>
                    <a:pt x="10800" y="18655"/>
                  </a:moveTo>
                  <a:cubicBezTo>
                    <a:pt x="6462" y="18655"/>
                    <a:pt x="2945" y="15138"/>
                    <a:pt x="2945" y="10800"/>
                  </a:cubicBezTo>
                  <a:cubicBezTo>
                    <a:pt x="2945" y="6462"/>
                    <a:pt x="6462" y="2945"/>
                    <a:pt x="10800" y="2945"/>
                  </a:cubicBezTo>
                  <a:cubicBezTo>
                    <a:pt x="15138" y="2945"/>
                    <a:pt x="18655" y="6462"/>
                    <a:pt x="18655" y="10800"/>
                  </a:cubicBezTo>
                  <a:cubicBezTo>
                    <a:pt x="18655" y="15138"/>
                    <a:pt x="15138" y="18655"/>
                    <a:pt x="10800" y="18655"/>
                  </a:cubicBezTo>
                  <a:moveTo>
                    <a:pt x="10800" y="1964"/>
                  </a:moveTo>
                  <a:cubicBezTo>
                    <a:pt x="5920" y="1964"/>
                    <a:pt x="1964" y="5920"/>
                    <a:pt x="1964" y="10800"/>
                  </a:cubicBezTo>
                  <a:cubicBezTo>
                    <a:pt x="1964" y="15680"/>
                    <a:pt x="5920" y="19636"/>
                    <a:pt x="10800" y="19636"/>
                  </a:cubicBezTo>
                  <a:cubicBezTo>
                    <a:pt x="15680" y="19636"/>
                    <a:pt x="19636" y="15680"/>
                    <a:pt x="19636" y="10800"/>
                  </a:cubicBezTo>
                  <a:cubicBezTo>
                    <a:pt x="19636" y="5920"/>
                    <a:pt x="15680" y="1964"/>
                    <a:pt x="10800" y="1964"/>
                  </a:cubicBezTo>
                </a:path>
              </a:pathLst>
            </a:custGeom>
            <a:solidFill>
              <a:schemeClr val="lt1"/>
            </a:solidFill>
            <a:ln>
              <a:noFill/>
            </a:ln>
          </xdr:spPr>
          <xdr:txBody>
            <a:bodyPr anchorCtr="0" anchor="ctr" bIns="14275" lIns="14275" spcFirstLastPara="1" rIns="14275" wrap="square" tIns="1427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1" sz="1125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23" name="Shape 23"/>
            <xdr:cNvSpPr/>
          </xdr:nvSpPr>
          <xdr:spPr>
            <a:xfrm>
              <a:off x="4337335" y="2462561"/>
              <a:ext cx="159984" cy="145476"/>
            </a:xfrm>
            <a:custGeom>
              <a:rect b="b" l="l" r="r" t="t"/>
              <a:pathLst>
                <a:path extrusionOk="0" h="21600" w="21600">
                  <a:moveTo>
                    <a:pt x="1016" y="20520"/>
                  </a:moveTo>
                  <a:cubicBezTo>
                    <a:pt x="1258" y="18675"/>
                    <a:pt x="2752" y="17923"/>
                    <a:pt x="4191" y="17361"/>
                  </a:cubicBezTo>
                  <a:cubicBezTo>
                    <a:pt x="5156" y="17087"/>
                    <a:pt x="6884" y="15971"/>
                    <a:pt x="6884" y="13567"/>
                  </a:cubicBezTo>
                  <a:cubicBezTo>
                    <a:pt x="6884" y="11510"/>
                    <a:pt x="6113" y="10507"/>
                    <a:pt x="5698" y="9969"/>
                  </a:cubicBezTo>
                  <a:cubicBezTo>
                    <a:pt x="5646" y="9902"/>
                    <a:pt x="5599" y="9842"/>
                    <a:pt x="5562" y="9786"/>
                  </a:cubicBezTo>
                  <a:cubicBezTo>
                    <a:pt x="5550" y="9769"/>
                    <a:pt x="5538" y="9752"/>
                    <a:pt x="5526" y="9735"/>
                  </a:cubicBezTo>
                  <a:cubicBezTo>
                    <a:pt x="5491" y="9662"/>
                    <a:pt x="5297" y="9177"/>
                    <a:pt x="5553" y="8011"/>
                  </a:cubicBezTo>
                  <a:cubicBezTo>
                    <a:pt x="5604" y="7777"/>
                    <a:pt x="5583" y="7531"/>
                    <a:pt x="5493" y="7312"/>
                  </a:cubicBezTo>
                  <a:cubicBezTo>
                    <a:pt x="5249" y="6721"/>
                    <a:pt x="4603" y="5151"/>
                    <a:pt x="5035" y="3988"/>
                  </a:cubicBezTo>
                  <a:cubicBezTo>
                    <a:pt x="5619" y="2411"/>
                    <a:pt x="6140" y="2099"/>
                    <a:pt x="7085" y="1642"/>
                  </a:cubicBezTo>
                  <a:cubicBezTo>
                    <a:pt x="7132" y="1619"/>
                    <a:pt x="7177" y="1592"/>
                    <a:pt x="7220" y="1562"/>
                  </a:cubicBezTo>
                  <a:cubicBezTo>
                    <a:pt x="7458" y="1393"/>
                    <a:pt x="8233" y="1080"/>
                    <a:pt x="9029" y="1080"/>
                  </a:cubicBezTo>
                  <a:cubicBezTo>
                    <a:pt x="9467" y="1080"/>
                    <a:pt x="9840" y="1172"/>
                    <a:pt x="10137" y="1353"/>
                  </a:cubicBezTo>
                  <a:cubicBezTo>
                    <a:pt x="10491" y="1569"/>
                    <a:pt x="10825" y="1968"/>
                    <a:pt x="11308" y="3213"/>
                  </a:cubicBezTo>
                  <a:cubicBezTo>
                    <a:pt x="11991" y="4974"/>
                    <a:pt x="11820" y="6477"/>
                    <a:pt x="11347" y="7186"/>
                  </a:cubicBezTo>
                  <a:cubicBezTo>
                    <a:pt x="11175" y="7442"/>
                    <a:pt x="11116" y="7769"/>
                    <a:pt x="11184" y="8078"/>
                  </a:cubicBezTo>
                  <a:cubicBezTo>
                    <a:pt x="11422" y="9164"/>
                    <a:pt x="11247" y="9602"/>
                    <a:pt x="11210" y="9679"/>
                  </a:cubicBezTo>
                  <a:cubicBezTo>
                    <a:pt x="11181" y="9712"/>
                    <a:pt x="11153" y="9748"/>
                    <a:pt x="11129" y="9786"/>
                  </a:cubicBezTo>
                  <a:cubicBezTo>
                    <a:pt x="11091" y="9842"/>
                    <a:pt x="11044" y="9902"/>
                    <a:pt x="10992" y="9969"/>
                  </a:cubicBezTo>
                  <a:cubicBezTo>
                    <a:pt x="10578" y="10507"/>
                    <a:pt x="9806" y="11510"/>
                    <a:pt x="9806" y="13567"/>
                  </a:cubicBezTo>
                  <a:cubicBezTo>
                    <a:pt x="9806" y="15972"/>
                    <a:pt x="11535" y="17087"/>
                    <a:pt x="12500" y="17361"/>
                  </a:cubicBezTo>
                  <a:cubicBezTo>
                    <a:pt x="13925" y="17916"/>
                    <a:pt x="15432" y="18665"/>
                    <a:pt x="15675" y="20520"/>
                  </a:cubicBezTo>
                  <a:cubicBezTo>
                    <a:pt x="15675" y="20520"/>
                    <a:pt x="1016" y="20520"/>
                    <a:pt x="1016" y="20520"/>
                  </a:cubicBezTo>
                  <a:close/>
                  <a:moveTo>
                    <a:pt x="12782" y="16326"/>
                  </a:moveTo>
                  <a:cubicBezTo>
                    <a:pt x="12782" y="16326"/>
                    <a:pt x="10788" y="15813"/>
                    <a:pt x="10788" y="13567"/>
                  </a:cubicBezTo>
                  <a:cubicBezTo>
                    <a:pt x="10788" y="11595"/>
                    <a:pt x="11607" y="10900"/>
                    <a:pt x="11923" y="10420"/>
                  </a:cubicBezTo>
                  <a:cubicBezTo>
                    <a:pt x="11923" y="10420"/>
                    <a:pt x="12573" y="9806"/>
                    <a:pt x="12138" y="7825"/>
                  </a:cubicBezTo>
                  <a:cubicBezTo>
                    <a:pt x="12863" y="6740"/>
                    <a:pt x="12999" y="4821"/>
                    <a:pt x="12211" y="2789"/>
                  </a:cubicBezTo>
                  <a:cubicBezTo>
                    <a:pt x="11716" y="1514"/>
                    <a:pt x="11279" y="815"/>
                    <a:pt x="10613" y="409"/>
                  </a:cubicBezTo>
                  <a:cubicBezTo>
                    <a:pt x="10124" y="111"/>
                    <a:pt x="9569" y="0"/>
                    <a:pt x="9029" y="0"/>
                  </a:cubicBezTo>
                  <a:cubicBezTo>
                    <a:pt x="8023" y="0"/>
                    <a:pt x="7070" y="384"/>
                    <a:pt x="6690" y="653"/>
                  </a:cubicBezTo>
                  <a:cubicBezTo>
                    <a:pt x="5576" y="1192"/>
                    <a:pt x="4828" y="1688"/>
                    <a:pt x="4126" y="3579"/>
                  </a:cubicBezTo>
                  <a:cubicBezTo>
                    <a:pt x="3556" y="5114"/>
                    <a:pt x="4241" y="6891"/>
                    <a:pt x="4598" y="7757"/>
                  </a:cubicBezTo>
                  <a:cubicBezTo>
                    <a:pt x="4163" y="9739"/>
                    <a:pt x="4767" y="10420"/>
                    <a:pt x="4767" y="10420"/>
                  </a:cubicBezTo>
                  <a:cubicBezTo>
                    <a:pt x="5083" y="10900"/>
                    <a:pt x="5903" y="11595"/>
                    <a:pt x="5903" y="13567"/>
                  </a:cubicBezTo>
                  <a:cubicBezTo>
                    <a:pt x="5903" y="15813"/>
                    <a:pt x="3909" y="16326"/>
                    <a:pt x="3909" y="16326"/>
                  </a:cubicBezTo>
                  <a:cubicBezTo>
                    <a:pt x="2642" y="16817"/>
                    <a:pt x="0" y="17821"/>
                    <a:pt x="0" y="21060"/>
                  </a:cubicBezTo>
                  <a:cubicBezTo>
                    <a:pt x="0" y="21060"/>
                    <a:pt x="0" y="21600"/>
                    <a:pt x="491" y="21600"/>
                  </a:cubicBezTo>
                  <a:lnTo>
                    <a:pt x="16200" y="21600"/>
                  </a:lnTo>
                  <a:cubicBezTo>
                    <a:pt x="16691" y="21600"/>
                    <a:pt x="16691" y="21060"/>
                    <a:pt x="16691" y="21060"/>
                  </a:cubicBezTo>
                  <a:cubicBezTo>
                    <a:pt x="16691" y="17821"/>
                    <a:pt x="14048" y="16817"/>
                    <a:pt x="12782" y="16326"/>
                  </a:cubicBezTo>
                  <a:moveTo>
                    <a:pt x="18035" y="15774"/>
                  </a:moveTo>
                  <a:cubicBezTo>
                    <a:pt x="18035" y="15774"/>
                    <a:pt x="16217" y="15312"/>
                    <a:pt x="16217" y="13291"/>
                  </a:cubicBezTo>
                  <a:cubicBezTo>
                    <a:pt x="16217" y="11515"/>
                    <a:pt x="17087" y="10890"/>
                    <a:pt x="17376" y="10458"/>
                  </a:cubicBezTo>
                  <a:cubicBezTo>
                    <a:pt x="17376" y="10458"/>
                    <a:pt x="17968" y="9906"/>
                    <a:pt x="17572" y="8122"/>
                  </a:cubicBezTo>
                  <a:cubicBezTo>
                    <a:pt x="18232" y="7146"/>
                    <a:pt x="18387" y="5419"/>
                    <a:pt x="17669" y="3590"/>
                  </a:cubicBezTo>
                  <a:cubicBezTo>
                    <a:pt x="17218" y="2442"/>
                    <a:pt x="16666" y="1814"/>
                    <a:pt x="16059" y="1449"/>
                  </a:cubicBezTo>
                  <a:cubicBezTo>
                    <a:pt x="15612" y="1180"/>
                    <a:pt x="15107" y="1081"/>
                    <a:pt x="14614" y="1081"/>
                  </a:cubicBezTo>
                  <a:cubicBezTo>
                    <a:pt x="13880" y="1081"/>
                    <a:pt x="13182" y="1301"/>
                    <a:pt x="12753" y="1514"/>
                  </a:cubicBezTo>
                  <a:cubicBezTo>
                    <a:pt x="12878" y="1781"/>
                    <a:pt x="12997" y="2064"/>
                    <a:pt x="13115" y="2366"/>
                  </a:cubicBezTo>
                  <a:cubicBezTo>
                    <a:pt x="13131" y="2409"/>
                    <a:pt x="13143" y="2453"/>
                    <a:pt x="13159" y="2496"/>
                  </a:cubicBezTo>
                  <a:cubicBezTo>
                    <a:pt x="13436" y="2360"/>
                    <a:pt x="13994" y="2160"/>
                    <a:pt x="14614" y="2160"/>
                  </a:cubicBezTo>
                  <a:cubicBezTo>
                    <a:pt x="15001" y="2160"/>
                    <a:pt x="15328" y="2239"/>
                    <a:pt x="15588" y="2396"/>
                  </a:cubicBezTo>
                  <a:cubicBezTo>
                    <a:pt x="15893" y="2579"/>
                    <a:pt x="16347" y="2947"/>
                    <a:pt x="16767" y="4019"/>
                  </a:cubicBezTo>
                  <a:cubicBezTo>
                    <a:pt x="17366" y="5541"/>
                    <a:pt x="17207" y="6853"/>
                    <a:pt x="16784" y="7478"/>
                  </a:cubicBezTo>
                  <a:cubicBezTo>
                    <a:pt x="16610" y="7736"/>
                    <a:pt x="16549" y="8067"/>
                    <a:pt x="16618" y="8379"/>
                  </a:cubicBezTo>
                  <a:cubicBezTo>
                    <a:pt x="16817" y="9273"/>
                    <a:pt x="16689" y="9648"/>
                    <a:pt x="16656" y="9723"/>
                  </a:cubicBezTo>
                  <a:cubicBezTo>
                    <a:pt x="16631" y="9754"/>
                    <a:pt x="16607" y="9786"/>
                    <a:pt x="16584" y="9820"/>
                  </a:cubicBezTo>
                  <a:cubicBezTo>
                    <a:pt x="16565" y="9848"/>
                    <a:pt x="16497" y="9929"/>
                    <a:pt x="16447" y="9988"/>
                  </a:cubicBezTo>
                  <a:cubicBezTo>
                    <a:pt x="16023" y="10488"/>
                    <a:pt x="15236" y="11419"/>
                    <a:pt x="15236" y="13291"/>
                  </a:cubicBezTo>
                  <a:cubicBezTo>
                    <a:pt x="15236" y="15520"/>
                    <a:pt x="16851" y="16555"/>
                    <a:pt x="17757" y="16810"/>
                  </a:cubicBezTo>
                  <a:cubicBezTo>
                    <a:pt x="19050" y="17307"/>
                    <a:pt x="20311" y="17926"/>
                    <a:pt x="20570" y="19440"/>
                  </a:cubicBezTo>
                  <a:lnTo>
                    <a:pt x="17464" y="19440"/>
                  </a:lnTo>
                  <a:cubicBezTo>
                    <a:pt x="17553" y="19773"/>
                    <a:pt x="17615" y="20132"/>
                    <a:pt x="17645" y="20520"/>
                  </a:cubicBezTo>
                  <a:lnTo>
                    <a:pt x="21152" y="20520"/>
                  </a:lnTo>
                  <a:cubicBezTo>
                    <a:pt x="21600" y="20520"/>
                    <a:pt x="21600" y="20034"/>
                    <a:pt x="21600" y="20034"/>
                  </a:cubicBezTo>
                  <a:cubicBezTo>
                    <a:pt x="21600" y="17119"/>
                    <a:pt x="19191" y="16215"/>
                    <a:pt x="18035" y="15774"/>
                  </a:cubicBezTo>
                </a:path>
              </a:pathLst>
            </a:custGeom>
            <a:solidFill>
              <a:schemeClr val="lt1"/>
            </a:solidFill>
            <a:ln cap="flat" cmpd="sng" w="12700">
              <a:solidFill>
                <a:srgbClr val="F2F2F2"/>
              </a:solidFill>
              <a:prstDash val="solid"/>
              <a:miter lim="400000"/>
              <a:headEnd len="sm" w="sm" type="none"/>
              <a:tailEnd len="sm" w="sm" type="none"/>
            </a:ln>
          </xdr:spPr>
          <xdr:txBody>
            <a:bodyPr anchorCtr="0" anchor="ctr" bIns="14275" lIns="14275" spcFirstLastPara="1" rIns="14275" wrap="square" tIns="14275">
              <a:noAutofit/>
            </a:bodyPr>
            <a:lstStyle/>
            <a:p>
              <a:pPr indent="0" lvl="0" marL="0" rtl="0" algn="l">
                <a:spcBef>
                  <a:spcPts val="0"/>
                </a:spcBef>
                <a:spcAft>
                  <a:spcPts val="0"/>
                </a:spcAft>
                <a:buNone/>
              </a:pPr>
              <a:r>
                <a:t/>
              </a:r>
              <a:endParaRPr b="1" sz="1125">
                <a:latin typeface="Open Sans"/>
                <a:ea typeface="Open Sans"/>
                <a:cs typeface="Open Sans"/>
                <a:sym typeface="Open Sans"/>
              </a:endParaRPr>
            </a:p>
          </xdr:txBody>
        </xdr:sp>
        <xdr:sp>
          <xdr:nvSpPr>
            <xdr:cNvPr id="24" name="Shape 24"/>
            <xdr:cNvSpPr txBox="1"/>
          </xdr:nvSpPr>
          <xdr:spPr>
            <a:xfrm>
              <a:off x="1318591" y="2465427"/>
              <a:ext cx="1542120" cy="456279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17125" lIns="34275" spcFirstLastPara="1" rIns="34275" wrap="square" tIns="17125">
              <a:spAutoFit/>
            </a:bodyPr>
            <a:lstStyle/>
            <a:p>
              <a:pPr indent="0" lvl="0" marL="0" rtl="0" algn="r">
                <a:lnSpc>
                  <a:spcPct val="128166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>
                  <a:solidFill>
                    <a:schemeClr val="lt1"/>
                  </a:solidFill>
                  <a:latin typeface="Arial"/>
                  <a:ea typeface="Arial"/>
                  <a:cs typeface="Arial"/>
                  <a:sym typeface="Arial"/>
                </a:rPr>
                <a:t>Jornadas </a:t>
              </a:r>
              <a:endParaRPr sz="1400"/>
            </a:p>
            <a:p>
              <a:pPr indent="0" lvl="0" marL="0" rtl="0" algn="r">
                <a:lnSpc>
                  <a:spcPct val="128166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>
                  <a:solidFill>
                    <a:schemeClr val="lt1"/>
                  </a:solidFill>
                  <a:latin typeface="Arial"/>
                  <a:ea typeface="Arial"/>
                  <a:cs typeface="Arial"/>
                  <a:sym typeface="Arial"/>
                </a:rPr>
                <a:t>de conteo</a:t>
              </a:r>
              <a:endParaRPr sz="1400"/>
            </a:p>
          </xdr:txBody>
        </xdr:sp>
        <xdr:sp>
          <xdr:nvSpPr>
            <xdr:cNvPr id="25" name="Shape 25"/>
            <xdr:cNvSpPr txBox="1"/>
          </xdr:nvSpPr>
          <xdr:spPr>
            <a:xfrm>
              <a:off x="1855336" y="1534026"/>
              <a:ext cx="1542120" cy="456279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17125" lIns="34275" spcFirstLastPara="1" rIns="34275" wrap="square" tIns="17125">
              <a:spAutoFit/>
            </a:bodyPr>
            <a:lstStyle/>
            <a:p>
              <a:pPr indent="0" lvl="0" marL="0" rtl="0" algn="r">
                <a:lnSpc>
                  <a:spcPct val="128166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>
                  <a:solidFill>
                    <a:schemeClr val="lt1"/>
                  </a:solidFill>
                  <a:latin typeface="Arial"/>
                  <a:ea typeface="Arial"/>
                  <a:cs typeface="Arial"/>
                  <a:sym typeface="Arial"/>
                </a:rPr>
                <a:t>Puntos de </a:t>
              </a:r>
              <a:endParaRPr sz="1400"/>
            </a:p>
            <a:p>
              <a:pPr indent="0" lvl="0" marL="0" rtl="0" algn="r">
                <a:lnSpc>
                  <a:spcPct val="128166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>
                  <a:solidFill>
                    <a:schemeClr val="lt1"/>
                  </a:solidFill>
                  <a:latin typeface="Arial"/>
                  <a:ea typeface="Arial"/>
                  <a:cs typeface="Arial"/>
                  <a:sym typeface="Arial"/>
                </a:rPr>
                <a:t>conteo</a:t>
              </a:r>
              <a:endParaRPr sz="1400"/>
            </a:p>
          </xdr:txBody>
        </xdr:sp>
        <xdr:sp>
          <xdr:nvSpPr>
            <xdr:cNvPr id="26" name="Shape 26"/>
            <xdr:cNvSpPr txBox="1"/>
          </xdr:nvSpPr>
          <xdr:spPr>
            <a:xfrm>
              <a:off x="5438879" y="1527854"/>
              <a:ext cx="1542120" cy="456279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17125" lIns="34275" spcFirstLastPara="1" rIns="34275" wrap="square" tIns="17125">
              <a:spAutoFit/>
            </a:bodyPr>
            <a:lstStyle/>
            <a:p>
              <a:pPr indent="0" lvl="0" marL="0" rtl="0" algn="l">
                <a:lnSpc>
                  <a:spcPct val="128166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>
                  <a:solidFill>
                    <a:schemeClr val="lt1"/>
                  </a:solidFill>
                  <a:latin typeface="Arial"/>
                  <a:ea typeface="Arial"/>
                  <a:cs typeface="Arial"/>
                  <a:sym typeface="Arial"/>
                </a:rPr>
                <a:t>Escenarios de </a:t>
              </a:r>
              <a:endParaRPr sz="1400"/>
            </a:p>
            <a:p>
              <a:pPr indent="0" lvl="0" marL="0" rtl="0" algn="l">
                <a:lnSpc>
                  <a:spcPct val="128166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>
                  <a:solidFill>
                    <a:schemeClr val="lt1"/>
                  </a:solidFill>
                  <a:latin typeface="Arial"/>
                  <a:ea typeface="Arial"/>
                  <a:cs typeface="Arial"/>
                  <a:sym typeface="Arial"/>
                </a:rPr>
                <a:t>conteo</a:t>
              </a:r>
              <a:endParaRPr sz="1400"/>
            </a:p>
          </xdr:txBody>
        </xdr:sp>
        <xdr:sp>
          <xdr:nvSpPr>
            <xdr:cNvPr id="27" name="Shape 27"/>
            <xdr:cNvSpPr txBox="1"/>
          </xdr:nvSpPr>
          <xdr:spPr>
            <a:xfrm>
              <a:off x="6004579" y="2465427"/>
              <a:ext cx="1542120" cy="213713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17125" lIns="34275" spcFirstLastPara="1" rIns="34275" wrap="square" tIns="17125">
              <a:spAutoFit/>
            </a:bodyPr>
            <a:lstStyle/>
            <a:p>
              <a:pPr indent="0" lvl="0" marL="0" rtl="0" algn="l">
                <a:lnSpc>
                  <a:spcPct val="128166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>
                  <a:solidFill>
                    <a:schemeClr val="lt1"/>
                  </a:solidFill>
                  <a:latin typeface="Arial"/>
                  <a:ea typeface="Arial"/>
                  <a:cs typeface="Arial"/>
                  <a:sym typeface="Arial"/>
                </a:rPr>
                <a:t>Criterios de conteos </a:t>
              </a:r>
              <a:endParaRPr sz="1400"/>
            </a:p>
          </xdr:txBody>
        </xdr:sp>
        <xdr:sp>
          <xdr:nvSpPr>
            <xdr:cNvPr id="28" name="Shape 28"/>
            <xdr:cNvSpPr txBox="1"/>
          </xdr:nvSpPr>
          <xdr:spPr>
            <a:xfrm>
              <a:off x="3618083" y="1086503"/>
              <a:ext cx="1542120" cy="456279"/>
            </a:xfrm>
            <a:prstGeom prst="rect">
              <a:avLst/>
            </a:prstGeom>
            <a:noFill/>
            <a:ln>
              <a:noFill/>
            </a:ln>
          </xdr:spPr>
          <xdr:txBody>
            <a:bodyPr anchorCtr="0" anchor="t" bIns="17125" lIns="34275" spcFirstLastPara="1" rIns="34275" wrap="square" tIns="17125">
              <a:spAutoFit/>
            </a:bodyPr>
            <a:lstStyle/>
            <a:p>
              <a:pPr indent="0" lvl="0" marL="0" rtl="0" algn="l">
                <a:lnSpc>
                  <a:spcPct val="128166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>
                  <a:solidFill>
                    <a:schemeClr val="lt1"/>
                  </a:solidFill>
                  <a:latin typeface="Arial"/>
                  <a:ea typeface="Arial"/>
                  <a:cs typeface="Arial"/>
                  <a:sym typeface="Arial"/>
                </a:rPr>
                <a:t>Personas </a:t>
              </a:r>
              <a:endParaRPr sz="1400"/>
            </a:p>
            <a:p>
              <a:pPr indent="0" lvl="0" marL="0" rtl="0" algn="l">
                <a:lnSpc>
                  <a:spcPct val="128166"/>
                </a:lnSpc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200">
                  <a:solidFill>
                    <a:schemeClr val="lt1"/>
                  </a:solidFill>
                  <a:latin typeface="Arial"/>
                  <a:ea typeface="Arial"/>
                  <a:cs typeface="Arial"/>
                  <a:sym typeface="Arial"/>
                </a:rPr>
                <a:t>observadas</a:t>
              </a:r>
              <a:endParaRPr sz="1400"/>
            </a:p>
          </xdr:txBody>
        </xdr:sp>
      </xdr:grpSp>
    </xdr:grpSp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6</xdr:col>
      <xdr:colOff>38100</xdr:colOff>
      <xdr:row>6</xdr:row>
      <xdr:rowOff>142875</xdr:rowOff>
    </xdr:from>
    <xdr:ext cx="4381500" cy="2886075"/>
    <xdr:graphicFrame>
      <xdr:nvGraphicFramePr>
        <xdr:cNvPr id="571489842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  <xdr:oneCellAnchor>
    <xdr:from>
      <xdr:col>2</xdr:col>
      <xdr:colOff>1028700</xdr:colOff>
      <xdr:row>4</xdr:row>
      <xdr:rowOff>28575</xdr:rowOff>
    </xdr:from>
    <xdr:ext cx="4572000" cy="2876550"/>
    <xdr:graphicFrame>
      <xdr:nvGraphicFramePr>
        <xdr:cNvPr id="164403753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2"/>
        </a:graphicData>
      </a:graphic>
    </xdr:graphicFrame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O25" sheet="Base ajustada datos últimos (2)"/>
  </cacheSource>
  <cacheFields>
    <cacheField name="Fecha de recolección" numFmtId="0">
      <sharedItems>
        <s v="2021-04-07"/>
        <s v="2021-04-06"/>
      </sharedItems>
    </cacheField>
    <cacheField name="Localidad donde se desarrolla el conteo" numFmtId="0">
      <sharedItems>
        <s v="Puente Aranda"/>
        <s v="Fontibón"/>
        <s v="Antonio Nariño"/>
        <s v="Rafael Uribe Uribe"/>
        <s v="Los Mártires"/>
        <s v="Barrio Unidos"/>
        <s v="Teusaquillo"/>
        <s v="Santa fe"/>
      </sharedItems>
    </cacheField>
    <cacheField name="Nombre del barrio" numFmtId="0">
      <sharedItems>
        <s v="Trinidad Galán"/>
        <s v="Fontibón"/>
        <s v="Hayuelos"/>
        <s v="San Andresito la 38"/>
        <s v="Las Américas"/>
        <s v="Olaya"/>
        <s v="El Restrepo"/>
        <s v="Villa Mayor"/>
        <s v="Claret"/>
        <s v="San Victorino"/>
        <s v="La Playa"/>
        <s v="La Floresta"/>
        <s v="Siete de Agosto"/>
        <s v="Pablo VI"/>
        <s v="Galerías"/>
        <s v="Palermo"/>
        <s v="Paloquemao"/>
        <s v="Perseverancia"/>
        <s v="Centro"/>
        <s v="El Carmen"/>
      </sharedItems>
    </cacheField>
    <cacheField name="Dirección" numFmtId="0">
      <sharedItems>
        <s v="Carrera 60 calle 4c"/>
        <s v="Calle 19 carrera 103"/>
        <s v="Carrera 100 calle 22"/>
        <s v="Calle 20 Avenida Ciudad de Cali"/>
        <s v="Carrera 38 calle 10"/>
        <s v="Carrera 65 calle 11"/>
        <s v="Carrera 20 calle 15 sur"/>
        <s v="Carrera 19 calle 18 sur"/>
        <s v="Avenida 1 de Mayo Carrera 21"/>
        <s v="Transversal 35 calle 38A sur"/>
        <s v="Carrera 25 Calle 44 Sur"/>
        <s v="Carrera 10 calle 10"/>
        <s v="Carrera 19 calle 6"/>
        <s v="Carrera 68 calle 100"/>
        <s v="Calle 66 carrera 24"/>
        <s v="Calle 67 carrera 27"/>
        <s v="Carrera 53 calle 56"/>
        <s v="Calle 53 carrera 24"/>
        <s v="Calle 45 carrera 24"/>
        <s v="Calle 19 carrera 22"/>
        <s v="Carrera 5 calle 31"/>
        <s v="Carrera 7 calle 24"/>
        <s v="Carrera 7 calle 19"/>
        <s v="Carrera 27 Diagonal 52A sur"/>
      </sharedItems>
    </cacheField>
    <cacheField name="Lugar de recolección " numFmtId="0">
      <sharedItems>
        <s v="Plaza de mercado"/>
        <s v="Calle principal con aglomeración de púbico"/>
        <s v="Centro comercial"/>
      </sharedItems>
    </cacheField>
    <cacheField name="Personas con Tapabocas Bien puesto" numFmtId="0">
      <sharedItems containsSemiMixedTypes="0" containsString="0" containsNumber="1" containsInteger="1">
        <n v="210.0"/>
        <n v="230.0"/>
        <n v="240.0"/>
        <n v="490.0"/>
        <n v="310.0"/>
        <n v="390.0"/>
        <n v="330.0"/>
        <n v="290.0"/>
        <n v="140.0"/>
        <n v="460.0"/>
        <n v="160.0"/>
        <n v="270.0"/>
        <n v="260.0"/>
        <n v="190.0"/>
        <n v="220.0"/>
        <n v="110.0"/>
        <n v="280.0"/>
        <n v="420.0"/>
      </sharedItems>
    </cacheField>
    <cacheField name="Personas con Tapabocas Mal puesto" numFmtId="0">
      <sharedItems containsSemiMixedTypes="0" containsString="0" containsNumber="1" containsInteger="1">
        <n v="35.0"/>
        <n v="30.0"/>
        <n v="55.0"/>
        <n v="28.0"/>
        <n v="56.0"/>
        <n v="25.0"/>
        <n v="57.0"/>
        <n v="43.0"/>
        <n v="36.0"/>
        <n v="38.0"/>
        <n v="23.0"/>
        <n v="73.0"/>
        <n v="50.0"/>
        <n v="48.0"/>
        <n v="66.0"/>
        <n v="18.0"/>
        <n v="47.0"/>
        <n v="11.0"/>
        <n v="54.0"/>
        <n v="81.0"/>
        <n v="10.0"/>
      </sharedItems>
    </cacheField>
    <cacheField name="Personas sin Tapabocas" numFmtId="0">
      <sharedItems containsSemiMixedTypes="0" containsString="0" containsNumber="1" containsInteger="1">
        <n v="0.0"/>
        <n v="2.0"/>
        <n v="3.0"/>
        <n v="4.0"/>
        <n v="1.0"/>
        <n v="9.0"/>
        <n v="7.0"/>
      </sharedItems>
    </cacheField>
    <cacheField name="Vendedores con Tapabocas Bien puesto" numFmtId="0">
      <sharedItems containsSemiMixedTypes="0" containsString="0" containsNumber="1" containsInteger="1">
        <n v="2.0"/>
        <n v="15.0"/>
        <n v="6.0"/>
        <n v="19.0"/>
        <n v="3.0"/>
        <n v="13.0"/>
        <n v="1.0"/>
        <n v="4.0"/>
        <n v="5.0"/>
        <n v="7.0"/>
        <n v="9.0"/>
        <n v="11.0"/>
        <n v="28.0"/>
      </sharedItems>
    </cacheField>
    <cacheField name="Vendedores con Tapabocas Mal puesto" numFmtId="0">
      <sharedItems containsSemiMixedTypes="0" containsString="0" containsNumber="1" containsInteger="1">
        <n v="0.0"/>
        <n v="26.0"/>
        <n v="9.0"/>
        <n v="5.0"/>
        <n v="30.0"/>
        <n v="4.0"/>
        <n v="27.0"/>
        <n v="11.0"/>
        <n v="1.0"/>
        <n v="76.0"/>
        <n v="7.0"/>
        <n v="2.0"/>
        <n v="19.0"/>
        <n v="3.0"/>
        <n v="22.0"/>
        <n v="17.0"/>
        <n v="81.0"/>
      </sharedItems>
    </cacheField>
    <cacheField name="Vendores sin Tapabocas" numFmtId="0">
      <sharedItems containsSemiMixedTypes="0" containsString="0" containsNumber="1" containsInteger="1">
        <n v="0.0"/>
        <n v="2.0"/>
      </sharedItems>
    </cacheField>
    <cacheField name="Personas Con Distanciamiento" numFmtId="0">
      <sharedItems containsSemiMixedTypes="0" containsString="0" containsNumber="1" containsInteger="1">
        <n v="0.0"/>
        <n v="8.0"/>
        <n v="75.0"/>
        <n v="50.0"/>
        <n v="39.0"/>
        <n v="14.0"/>
        <n v="3.0"/>
        <n v="16.0"/>
        <n v="4.0"/>
        <n v="10.0"/>
        <n v="22.0"/>
      </sharedItems>
    </cacheField>
    <cacheField name="Personas Sin Distanciamiento" numFmtId="0">
      <sharedItems containsSemiMixedTypes="0" containsString="0" containsNumber="1" containsInteger="1">
        <n v="13.0"/>
        <n v="12.0"/>
        <n v="10.0"/>
        <n v="22.0"/>
        <n v="8.0"/>
        <n v="14.0"/>
        <n v="27.0"/>
        <n v="41.0"/>
        <n v="0.0"/>
        <n v="3.0"/>
        <n v="38.0"/>
        <n v="7.0"/>
        <n v="11.0"/>
        <n v="54.0"/>
        <n v="6.0"/>
        <n v="19.0"/>
        <n v="20.0"/>
      </sharedItems>
    </cacheField>
    <cacheField name="Vendedores Con Distanciamiento" numFmtId="0">
      <sharedItems containsSemiMixedTypes="0" containsString="0" containsNumber="1" containsInteger="1">
        <n v="0.0"/>
        <n v="8.0"/>
      </sharedItems>
    </cacheField>
    <cacheField name="Vendedores Sin distanciamiento" numFmtId="0">
      <sharedItems containsSemiMixedTypes="0" containsString="0" containsNumber="1" containsInteger="1">
        <n v="5.0"/>
        <n v="13.0"/>
        <n v="4.0"/>
        <n v="8.0"/>
        <n v="6.0"/>
        <n v="14.0"/>
        <n v="9.0"/>
        <n v="3.0"/>
        <n v="0.0"/>
        <n v="27.0"/>
        <n v="10.0"/>
        <n v="11.0"/>
        <n v="7.0"/>
        <n v="15.0"/>
        <n v="29.0"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Hoja1" cacheId="0" dataCaption="" compact="0" compactData="0">
  <location ref="A1:G5" firstHeaderRow="0" firstDataRow="2" firstDataCol="0"/>
  <pivotFields>
    <pivotField name="Fecha de recolección" compact="0" outline="0" multipleItemSelectionAllowed="1" showAll="0">
      <items>
        <item x="0"/>
        <item x="1"/>
        <item t="default"/>
      </items>
    </pivotField>
    <pivotField name="Localidad donde se desarrolla el conteo" compact="0" outline="0" multipleItemSelectionAllowed="1" showAll="0">
      <items>
        <item x="0"/>
        <item x="1"/>
        <item x="2"/>
        <item x="3"/>
        <item x="4"/>
        <item x="5"/>
        <item x="6"/>
        <item x="7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Lugar de recolección " axis="axisRow" compact="0" outline="0" multipleItemSelectionAllowed="1" showAll="0" sortType="ascending">
      <items>
        <item x="1"/>
        <item x="2"/>
        <item x="0"/>
        <item t="default"/>
      </items>
    </pivotField>
    <pivotField name="Personas con Tapabocas Bien puest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Personas con Tapabocas Mal puest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ame="Personas sin Tapabocas" dataField="1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Vendedores con Tapabocas Bien puest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Vendedores con Tapabocas Mal puest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Vendores sin Tapabocas" dataField="1" compact="0" outline="0" multipleItemSelectionAllowed="1" showAll="0">
      <items>
        <item x="0"/>
        <item x="1"/>
        <item t="default"/>
      </items>
    </pivotField>
    <pivotField name="Personas Con Distanciami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Personas Sin Distanciami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Vendedores Con Distanciamiento" compact="0" outline="0" multipleItemSelectionAllowed="1" showAll="0">
      <items>
        <item x="0"/>
        <item x="1"/>
        <item t="default"/>
      </items>
    </pivotField>
    <pivotField name="Vendedores Sin distanciamien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>
    <field x="4"/>
  </rowFields>
  <colFields>
    <field x="-2"/>
  </colFields>
  <dataFields>
    <dataField name="Suma de Personas con Tapabocas Bien puesto" fld="5" baseField="0"/>
    <dataField name="Suma de Personas con Tapabocas Mal puesto" fld="6" baseField="0"/>
    <dataField name="Suma de Personas sin Tapabocas" fld="7" baseField="0"/>
    <dataField name="Suma de Vendedores con Tapabocas Bien puesto" fld="8" baseField="0"/>
    <dataField name="Suma de Vendedores con Tapabocas Mal puesto" fld="9" baseField="0"/>
    <dataField name="Suma de Vendores sin Tapabocas" fld="10" baseField="0"/>
  </dataFields>
</pivotTableDefinition>
</file>

<file path=xl/pivotTables/pivotTable2.xml><?xml version="1.0" encoding="utf-8"?>
<pivotTableDefinition xmlns="http://schemas.openxmlformats.org/spreadsheetml/2006/main" name="Hoja3" cacheId="0" dataCaption="" compact="0" compactData="0">
  <location ref="A3:E12" firstHeaderRow="0" firstDataRow="2" firstDataCol="0"/>
  <pivotFields>
    <pivotField name="Fecha de recolección" compact="0" outline="0" multipleItemSelectionAllowed="1" showAll="0">
      <items>
        <item x="0"/>
        <item x="1"/>
        <item t="default"/>
      </items>
    </pivotField>
    <pivotField name="Localidad donde se desarrolla el conteo" axis="axisRow" compact="0" outline="0" multipleItemSelectionAllowed="1" showAll="0" sortType="ascending">
      <items>
        <item x="2"/>
        <item x="5"/>
        <item x="1"/>
        <item x="4"/>
        <item x="0"/>
        <item x="3"/>
        <item x="7"/>
        <item x="6"/>
        <item t="default"/>
      </items>
    </pivotField>
    <pivotField name="Nombre del barri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t="default"/>
      </items>
    </pivotField>
    <pivotField name="Dirección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t="default"/>
      </items>
    </pivotField>
    <pivotField name="Lugar de recolección " compact="0" outline="0" multipleItemSelectionAllowed="1" showAll="0">
      <items>
        <item x="0"/>
        <item x="1"/>
        <item x="2"/>
        <item t="default"/>
      </items>
    </pivotField>
    <pivotField name="Personas con Tapabocas Bien pues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t="default"/>
      </items>
    </pivotField>
    <pivotField name="Personas con Tapabocas Mal pues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t="default"/>
      </items>
    </pivotField>
    <pivotField name="Personas sin Tapabocas" compact="0" outline="0" multipleItemSelectionAllowed="1" showAll="0">
      <items>
        <item x="0"/>
        <item x="1"/>
        <item x="2"/>
        <item x="3"/>
        <item x="4"/>
        <item x="5"/>
        <item x="6"/>
        <item t="default"/>
      </items>
    </pivotField>
    <pivotField name="Vendedores con Tapabocas Bien pues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t="default"/>
      </items>
    </pivotField>
    <pivotField name="Vendedores con Tapabocas Mal puesto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Vendores sin Tapabocas" compact="0" outline="0" multipleItemSelectionAllowed="1" showAll="0">
      <items>
        <item x="0"/>
        <item x="1"/>
        <item t="default"/>
      </items>
    </pivotField>
    <pivotField name="Personas Con Distanciamient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name="Personas Sin Distanciamient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t="default"/>
      </items>
    </pivotField>
    <pivotField name="Vendedores Con Distanciamiento" dataField="1" compact="0" outline="0" multipleItemSelectionAllowed="1" showAll="0">
      <items>
        <item x="0"/>
        <item x="1"/>
        <item t="default"/>
      </items>
    </pivotField>
    <pivotField name="Vendedores Sin distanciamiento" dataField="1" compact="0" outline="0" multipleItemSelectionAllowed="1" showAll="0">
      <items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t="default"/>
      </items>
    </pivotField>
  </pivotFields>
  <rowFields>
    <field x="1"/>
  </rowFields>
  <colFields>
    <field x="-2"/>
  </colFields>
  <dataFields>
    <dataField name="Suma de Personas Con Distanciamiento" fld="11" baseField="0"/>
    <dataField name="Suma de Personas Sin Distanciamiento" fld="12" baseField="0"/>
    <dataField name="Suma de Vendedores Con Distanciamiento" fld="13" baseField="0"/>
    <dataField name="Suma de Vendedores Sin distanciamiento" fld="14" baseField="0"/>
  </data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2.xm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1.5"/>
    <col customWidth="1" min="2" max="4" width="9.38"/>
    <col customWidth="1" min="5" max="5" width="14.38"/>
    <col customWidth="1" min="6" max="6" width="15.75"/>
    <col customWidth="1" min="7" max="26" width="9.38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</row>
    <row r="2" ht="17.25" customHeight="1">
      <c r="A2" s="2" t="s">
        <v>22</v>
      </c>
      <c r="B2" s="2" t="s">
        <v>23</v>
      </c>
      <c r="C2" s="2" t="s">
        <v>24</v>
      </c>
      <c r="D2" s="2"/>
      <c r="E2" s="2" t="s">
        <v>25</v>
      </c>
      <c r="F2" s="2" t="s">
        <v>26</v>
      </c>
      <c r="G2" s="2" t="s">
        <v>27</v>
      </c>
      <c r="H2" s="2" t="s">
        <v>28</v>
      </c>
      <c r="I2" s="2" t="s">
        <v>29</v>
      </c>
      <c r="J2" s="2"/>
      <c r="K2" s="2">
        <v>210.0</v>
      </c>
      <c r="L2" s="2">
        <v>35.0</v>
      </c>
      <c r="M2" s="2">
        <v>0.0</v>
      </c>
      <c r="N2" s="2">
        <v>2.0</v>
      </c>
      <c r="O2" s="2">
        <v>0.0</v>
      </c>
      <c r="P2" s="2">
        <v>0.0</v>
      </c>
      <c r="Q2" s="2">
        <v>0.0</v>
      </c>
      <c r="R2" s="2">
        <v>13.0</v>
      </c>
      <c r="S2" s="2">
        <v>0.0</v>
      </c>
      <c r="T2" s="2">
        <v>5.0</v>
      </c>
      <c r="U2" s="2"/>
      <c r="V2" s="2"/>
    </row>
    <row r="3" ht="17.25" customHeight="1">
      <c r="A3" s="2" t="s">
        <v>22</v>
      </c>
      <c r="B3" s="2" t="s">
        <v>23</v>
      </c>
      <c r="C3" s="2" t="s">
        <v>24</v>
      </c>
      <c r="D3" s="2"/>
      <c r="E3" s="2" t="s">
        <v>30</v>
      </c>
      <c r="F3" s="2" t="s">
        <v>30</v>
      </c>
      <c r="G3" s="2" t="s">
        <v>31</v>
      </c>
      <c r="H3" s="2" t="s">
        <v>32</v>
      </c>
      <c r="I3" s="2" t="s">
        <v>29</v>
      </c>
      <c r="J3" s="2"/>
      <c r="K3" s="2">
        <v>230.0</v>
      </c>
      <c r="L3" s="2">
        <v>30.0</v>
      </c>
      <c r="M3" s="2">
        <v>2.0</v>
      </c>
      <c r="N3" s="2">
        <v>15.0</v>
      </c>
      <c r="O3" s="2">
        <v>26.0</v>
      </c>
      <c r="P3" s="2">
        <v>0.0</v>
      </c>
      <c r="Q3" s="2">
        <v>8.0</v>
      </c>
      <c r="R3" s="2">
        <v>12.0</v>
      </c>
      <c r="S3" s="2">
        <v>0.0</v>
      </c>
      <c r="T3" s="2">
        <v>13.0</v>
      </c>
      <c r="U3" s="2"/>
      <c r="V3" s="2"/>
    </row>
    <row r="4">
      <c r="A4" s="2" t="s">
        <v>22</v>
      </c>
      <c r="B4" s="2" t="s">
        <v>23</v>
      </c>
      <c r="C4" s="2" t="s">
        <v>24</v>
      </c>
      <c r="D4" s="2"/>
      <c r="E4" s="2" t="s">
        <v>30</v>
      </c>
      <c r="F4" s="2" t="s">
        <v>30</v>
      </c>
      <c r="G4" s="2" t="s">
        <v>33</v>
      </c>
      <c r="H4" s="2" t="s">
        <v>34</v>
      </c>
      <c r="I4" s="2" t="s">
        <v>35</v>
      </c>
      <c r="J4" s="2"/>
      <c r="K4" s="2">
        <v>240.0</v>
      </c>
      <c r="L4" s="2">
        <v>55.0</v>
      </c>
      <c r="M4" s="2">
        <v>3.0</v>
      </c>
      <c r="N4" s="2">
        <v>6.0</v>
      </c>
      <c r="O4" s="2">
        <v>9.0</v>
      </c>
      <c r="P4" s="2">
        <v>0.0</v>
      </c>
      <c r="Q4" s="2">
        <v>0.0</v>
      </c>
      <c r="R4" s="2">
        <v>10.0</v>
      </c>
      <c r="S4" s="2">
        <v>0.0</v>
      </c>
      <c r="T4" s="2">
        <v>4.0</v>
      </c>
      <c r="U4" s="2"/>
      <c r="V4" s="2"/>
    </row>
    <row r="5">
      <c r="A5" s="2" t="s">
        <v>22</v>
      </c>
      <c r="B5" s="2" t="s">
        <v>23</v>
      </c>
      <c r="C5" s="2" t="s">
        <v>24</v>
      </c>
      <c r="D5" s="2"/>
      <c r="E5" s="2" t="s">
        <v>30</v>
      </c>
      <c r="F5" s="2" t="s">
        <v>36</v>
      </c>
      <c r="G5" s="2" t="s">
        <v>37</v>
      </c>
      <c r="H5" s="2" t="s">
        <v>38</v>
      </c>
      <c r="I5" s="2" t="s">
        <v>39</v>
      </c>
      <c r="J5" s="2"/>
      <c r="K5" s="2">
        <v>490.0</v>
      </c>
      <c r="L5" s="2">
        <v>28.0</v>
      </c>
      <c r="M5" s="2">
        <v>0.0</v>
      </c>
      <c r="N5" s="2">
        <v>2.0</v>
      </c>
      <c r="O5" s="2">
        <v>5.0</v>
      </c>
      <c r="P5" s="2">
        <v>0.0</v>
      </c>
      <c r="Q5" s="2">
        <v>75.0</v>
      </c>
      <c r="R5" s="2">
        <v>22.0</v>
      </c>
      <c r="S5" s="2">
        <v>0.0</v>
      </c>
      <c r="T5" s="2">
        <v>4.0</v>
      </c>
      <c r="U5" s="2"/>
      <c r="V5" s="2"/>
    </row>
    <row r="6">
      <c r="A6" s="2" t="s">
        <v>22</v>
      </c>
      <c r="B6" s="2" t="s">
        <v>23</v>
      </c>
      <c r="C6" s="2" t="s">
        <v>24</v>
      </c>
      <c r="D6" s="2"/>
      <c r="E6" s="2" t="s">
        <v>25</v>
      </c>
      <c r="F6" s="2" t="s">
        <v>40</v>
      </c>
      <c r="G6" s="2" t="s">
        <v>41</v>
      </c>
      <c r="H6" s="2" t="s">
        <v>42</v>
      </c>
      <c r="I6" s="2" t="s">
        <v>35</v>
      </c>
      <c r="J6" s="2"/>
      <c r="K6" s="2">
        <v>310.0</v>
      </c>
      <c r="L6" s="2">
        <v>56.0</v>
      </c>
      <c r="M6" s="2">
        <v>4.0</v>
      </c>
      <c r="N6" s="2">
        <v>19.0</v>
      </c>
      <c r="O6" s="2">
        <v>30.0</v>
      </c>
      <c r="P6" s="2">
        <v>0.0</v>
      </c>
      <c r="Q6" s="2">
        <v>0.0</v>
      </c>
      <c r="R6" s="2">
        <v>22.0</v>
      </c>
      <c r="S6" s="2">
        <v>0.0</v>
      </c>
      <c r="T6" s="2">
        <v>8.0</v>
      </c>
      <c r="U6" s="2"/>
      <c r="V6" s="2"/>
    </row>
    <row r="7">
      <c r="A7" s="2" t="s">
        <v>22</v>
      </c>
      <c r="B7" s="2" t="s">
        <v>23</v>
      </c>
      <c r="C7" s="2" t="s">
        <v>24</v>
      </c>
      <c r="D7" s="2"/>
      <c r="E7" s="2" t="s">
        <v>25</v>
      </c>
      <c r="F7" s="2" t="s">
        <v>43</v>
      </c>
      <c r="G7" s="2" t="s">
        <v>44</v>
      </c>
      <c r="H7" s="2" t="s">
        <v>45</v>
      </c>
      <c r="I7" s="2" t="s">
        <v>39</v>
      </c>
      <c r="J7" s="2"/>
      <c r="K7" s="2">
        <v>390.0</v>
      </c>
      <c r="L7" s="2">
        <v>25.0</v>
      </c>
      <c r="M7" s="2">
        <v>0.0</v>
      </c>
      <c r="N7" s="2">
        <v>3.0</v>
      </c>
      <c r="O7" s="2">
        <v>4.0</v>
      </c>
      <c r="P7" s="2">
        <v>0.0</v>
      </c>
      <c r="Q7" s="2">
        <v>8.0</v>
      </c>
      <c r="R7" s="2">
        <v>8.0</v>
      </c>
      <c r="S7" s="2">
        <v>0.0</v>
      </c>
      <c r="T7" s="2">
        <v>13.0</v>
      </c>
      <c r="U7" s="2"/>
      <c r="V7" s="2"/>
    </row>
    <row r="8">
      <c r="A8" s="2" t="s">
        <v>22</v>
      </c>
      <c r="B8" s="2" t="s">
        <v>23</v>
      </c>
      <c r="C8" s="2" t="s">
        <v>24</v>
      </c>
      <c r="D8" s="2"/>
      <c r="E8" s="2" t="s">
        <v>46</v>
      </c>
      <c r="F8" s="2" t="s">
        <v>47</v>
      </c>
      <c r="G8" s="2" t="s">
        <v>48</v>
      </c>
      <c r="H8" s="2" t="s">
        <v>49</v>
      </c>
      <c r="I8" s="2" t="s">
        <v>35</v>
      </c>
      <c r="J8" s="2"/>
      <c r="K8" s="2">
        <v>310.0</v>
      </c>
      <c r="L8" s="2">
        <v>57.0</v>
      </c>
      <c r="M8" s="2">
        <v>4.0</v>
      </c>
      <c r="N8" s="2">
        <v>3.0</v>
      </c>
      <c r="O8" s="2">
        <v>5.0</v>
      </c>
      <c r="P8" s="2">
        <v>0.0</v>
      </c>
      <c r="Q8" s="2">
        <v>50.0</v>
      </c>
      <c r="R8" s="2">
        <v>14.0</v>
      </c>
      <c r="S8" s="2">
        <v>0.0</v>
      </c>
      <c r="T8" s="2">
        <v>6.0</v>
      </c>
      <c r="U8" s="2"/>
      <c r="V8" s="2"/>
    </row>
    <row r="9">
      <c r="A9" s="2" t="s">
        <v>22</v>
      </c>
      <c r="B9" s="2" t="s">
        <v>23</v>
      </c>
      <c r="C9" s="2" t="s">
        <v>24</v>
      </c>
      <c r="D9" s="2"/>
      <c r="E9" s="2" t="s">
        <v>46</v>
      </c>
      <c r="F9" s="2" t="s">
        <v>50</v>
      </c>
      <c r="G9" s="2" t="s">
        <v>51</v>
      </c>
      <c r="H9" s="2" t="s">
        <v>52</v>
      </c>
      <c r="I9" s="2" t="s">
        <v>29</v>
      </c>
      <c r="J9" s="2"/>
      <c r="K9" s="2">
        <v>310.0</v>
      </c>
      <c r="L9" s="2">
        <v>43.0</v>
      </c>
      <c r="M9" s="2">
        <v>1.0</v>
      </c>
      <c r="N9" s="2">
        <v>13.0</v>
      </c>
      <c r="O9" s="2">
        <v>27.0</v>
      </c>
      <c r="P9" s="2">
        <v>2.0</v>
      </c>
      <c r="Q9" s="2">
        <v>0.0</v>
      </c>
      <c r="R9" s="2">
        <v>27.0</v>
      </c>
      <c r="S9" s="2">
        <v>0.0</v>
      </c>
      <c r="T9" s="2">
        <v>14.0</v>
      </c>
      <c r="U9" s="2"/>
      <c r="V9" s="2"/>
    </row>
    <row r="10">
      <c r="A10" s="2" t="s">
        <v>22</v>
      </c>
      <c r="B10" s="2" t="s">
        <v>23</v>
      </c>
      <c r="C10" s="2" t="s">
        <v>24</v>
      </c>
      <c r="D10" s="2"/>
      <c r="E10" s="2" t="s">
        <v>53</v>
      </c>
      <c r="F10" s="2" t="s">
        <v>47</v>
      </c>
      <c r="G10" s="2" t="s">
        <v>54</v>
      </c>
      <c r="H10" s="2" t="s">
        <v>55</v>
      </c>
      <c r="I10" s="2" t="s">
        <v>35</v>
      </c>
      <c r="J10" s="2"/>
      <c r="K10" s="2">
        <v>330.0</v>
      </c>
      <c r="L10" s="2">
        <v>36.0</v>
      </c>
      <c r="M10" s="2">
        <v>3.0</v>
      </c>
      <c r="N10" s="2">
        <v>6.0</v>
      </c>
      <c r="O10" s="2">
        <v>11.0</v>
      </c>
      <c r="P10" s="2">
        <v>0.0</v>
      </c>
      <c r="Q10" s="2">
        <v>39.0</v>
      </c>
      <c r="R10" s="2">
        <v>41.0</v>
      </c>
      <c r="S10" s="2">
        <v>0.0</v>
      </c>
      <c r="T10" s="2">
        <v>9.0</v>
      </c>
      <c r="U10" s="2"/>
      <c r="V10" s="2"/>
    </row>
    <row r="11">
      <c r="A11" s="2" t="s">
        <v>22</v>
      </c>
      <c r="B11" s="2" t="s">
        <v>23</v>
      </c>
      <c r="C11" s="2" t="s">
        <v>24</v>
      </c>
      <c r="D11" s="2"/>
      <c r="E11" s="2" t="s">
        <v>46</v>
      </c>
      <c r="F11" s="2" t="s">
        <v>56</v>
      </c>
      <c r="G11" s="2" t="s">
        <v>57</v>
      </c>
      <c r="H11" s="2" t="s">
        <v>58</v>
      </c>
      <c r="I11" s="2" t="s">
        <v>39</v>
      </c>
      <c r="J11" s="2"/>
      <c r="K11" s="2">
        <v>290.0</v>
      </c>
      <c r="L11" s="2">
        <v>38.0</v>
      </c>
      <c r="M11" s="2">
        <v>1.0</v>
      </c>
      <c r="N11" s="2">
        <v>2.0</v>
      </c>
      <c r="O11" s="2">
        <v>1.0</v>
      </c>
      <c r="P11" s="2">
        <v>0.0</v>
      </c>
      <c r="Q11" s="2">
        <v>14.0</v>
      </c>
      <c r="R11" s="2">
        <v>0.0</v>
      </c>
      <c r="S11" s="2">
        <v>8.0</v>
      </c>
      <c r="T11" s="2">
        <v>3.0</v>
      </c>
      <c r="U11" s="2"/>
      <c r="V11" s="2"/>
    </row>
    <row r="12">
      <c r="A12" s="2" t="s">
        <v>22</v>
      </c>
      <c r="B12" s="2" t="s">
        <v>23</v>
      </c>
      <c r="C12" s="2" t="s">
        <v>24</v>
      </c>
      <c r="D12" s="2"/>
      <c r="E12" s="2" t="s">
        <v>53</v>
      </c>
      <c r="F12" s="2" t="s">
        <v>59</v>
      </c>
      <c r="G12" s="2" t="s">
        <v>60</v>
      </c>
      <c r="H12" s="2" t="s">
        <v>61</v>
      </c>
      <c r="I12" s="2" t="s">
        <v>39</v>
      </c>
      <c r="J12" s="2"/>
      <c r="K12" s="2">
        <v>140.0</v>
      </c>
      <c r="L12" s="2">
        <v>23.0</v>
      </c>
      <c r="M12" s="2">
        <v>4.0</v>
      </c>
      <c r="N12" s="2">
        <v>1.0</v>
      </c>
      <c r="O12" s="2">
        <v>0.0</v>
      </c>
      <c r="P12" s="2">
        <v>0.0</v>
      </c>
      <c r="Q12" s="2">
        <v>0.0</v>
      </c>
      <c r="R12" s="2">
        <v>3.0</v>
      </c>
      <c r="S12" s="2">
        <v>0.0</v>
      </c>
      <c r="T12" s="2">
        <v>0.0</v>
      </c>
      <c r="U12" s="2"/>
      <c r="V12" s="2"/>
    </row>
    <row r="13">
      <c r="A13" s="2" t="s">
        <v>62</v>
      </c>
      <c r="B13" s="2" t="s">
        <v>23</v>
      </c>
      <c r="C13" s="2" t="s">
        <v>24</v>
      </c>
      <c r="D13" s="2"/>
      <c r="E13" s="2" t="s">
        <v>63</v>
      </c>
      <c r="F13" s="2" t="s">
        <v>64</v>
      </c>
      <c r="G13" s="2" t="s">
        <v>65</v>
      </c>
      <c r="H13" s="2" t="s">
        <v>66</v>
      </c>
      <c r="I13" s="2" t="s">
        <v>39</v>
      </c>
      <c r="J13" s="2"/>
      <c r="K13" s="2">
        <v>460.0</v>
      </c>
      <c r="L13" s="2">
        <v>73.0</v>
      </c>
      <c r="M13" s="2">
        <v>3.0</v>
      </c>
      <c r="N13" s="2">
        <v>19.0</v>
      </c>
      <c r="O13" s="2">
        <v>76.0</v>
      </c>
      <c r="P13" s="2">
        <v>0.0</v>
      </c>
      <c r="Q13" s="2">
        <v>0.0</v>
      </c>
      <c r="R13" s="2">
        <v>38.0</v>
      </c>
      <c r="S13" s="2">
        <v>0.0</v>
      </c>
      <c r="T13" s="2">
        <v>27.0</v>
      </c>
      <c r="U13" s="2"/>
      <c r="V13" s="2"/>
    </row>
    <row r="14">
      <c r="A14" s="2" t="s">
        <v>62</v>
      </c>
      <c r="B14" s="2" t="s">
        <v>23</v>
      </c>
      <c r="C14" s="2" t="s">
        <v>24</v>
      </c>
      <c r="D14" s="2"/>
      <c r="E14" s="2" t="s">
        <v>63</v>
      </c>
      <c r="F14" s="2" t="s">
        <v>67</v>
      </c>
      <c r="G14" s="2" t="s">
        <v>68</v>
      </c>
      <c r="H14" s="2" t="s">
        <v>69</v>
      </c>
      <c r="I14" s="2" t="s">
        <v>35</v>
      </c>
      <c r="J14" s="2"/>
      <c r="K14" s="2">
        <v>160.0</v>
      </c>
      <c r="L14" s="2">
        <v>50.0</v>
      </c>
      <c r="M14" s="2">
        <v>9.0</v>
      </c>
      <c r="N14" s="2">
        <v>1.0</v>
      </c>
      <c r="O14" s="2">
        <v>9.0</v>
      </c>
      <c r="P14" s="2">
        <v>0.0</v>
      </c>
      <c r="Q14" s="2">
        <v>3.0</v>
      </c>
      <c r="R14" s="2">
        <v>7.0</v>
      </c>
      <c r="S14" s="2">
        <v>0.0</v>
      </c>
      <c r="T14" s="2">
        <v>10.0</v>
      </c>
      <c r="U14" s="2"/>
      <c r="V14" s="2"/>
    </row>
    <row r="15">
      <c r="A15" s="2" t="s">
        <v>62</v>
      </c>
      <c r="B15" s="2" t="s">
        <v>23</v>
      </c>
      <c r="C15" s="2" t="s">
        <v>24</v>
      </c>
      <c r="D15" s="2"/>
      <c r="E15" s="2" t="s">
        <v>70</v>
      </c>
      <c r="F15" s="2" t="s">
        <v>71</v>
      </c>
      <c r="G15" s="2" t="s">
        <v>72</v>
      </c>
      <c r="H15" s="2" t="s">
        <v>73</v>
      </c>
      <c r="I15" s="2" t="s">
        <v>39</v>
      </c>
      <c r="J15" s="2"/>
      <c r="K15" s="2">
        <v>270.0</v>
      </c>
      <c r="L15" s="2">
        <v>30.0</v>
      </c>
      <c r="M15" s="2">
        <v>0.0</v>
      </c>
      <c r="N15" s="2">
        <v>4.0</v>
      </c>
      <c r="O15" s="2">
        <v>11.0</v>
      </c>
      <c r="P15" s="2">
        <v>0.0</v>
      </c>
      <c r="Q15" s="2">
        <v>16.0</v>
      </c>
      <c r="R15" s="2">
        <v>13.0</v>
      </c>
      <c r="S15" s="2">
        <v>0.0</v>
      </c>
      <c r="T15" s="2">
        <v>13.0</v>
      </c>
      <c r="U15" s="2"/>
      <c r="V15" s="2"/>
    </row>
    <row r="16">
      <c r="A16" s="2" t="s">
        <v>62</v>
      </c>
      <c r="B16" s="2" t="s">
        <v>23</v>
      </c>
      <c r="C16" s="2" t="s">
        <v>24</v>
      </c>
      <c r="D16" s="2"/>
      <c r="E16" s="2" t="s">
        <v>70</v>
      </c>
      <c r="F16" s="2" t="s">
        <v>74</v>
      </c>
      <c r="G16" s="2" t="s">
        <v>75</v>
      </c>
      <c r="H16" s="2" t="s">
        <v>76</v>
      </c>
      <c r="I16" s="2" t="s">
        <v>29</v>
      </c>
      <c r="J16" s="2"/>
      <c r="K16" s="2">
        <v>290.0</v>
      </c>
      <c r="L16" s="2">
        <v>48.0</v>
      </c>
      <c r="M16" s="2">
        <v>0.0</v>
      </c>
      <c r="N16" s="2">
        <v>4.0</v>
      </c>
      <c r="O16" s="2">
        <v>7.0</v>
      </c>
      <c r="P16" s="2">
        <v>0.0</v>
      </c>
      <c r="Q16" s="2">
        <v>4.0</v>
      </c>
      <c r="R16" s="2">
        <v>13.0</v>
      </c>
      <c r="S16" s="2">
        <v>0.0</v>
      </c>
      <c r="T16" s="2">
        <v>11.0</v>
      </c>
      <c r="U16" s="2"/>
      <c r="V16" s="2"/>
    </row>
    <row r="17">
      <c r="A17" s="2" t="s">
        <v>62</v>
      </c>
      <c r="B17" s="2" t="s">
        <v>23</v>
      </c>
      <c r="C17" s="2" t="s">
        <v>24</v>
      </c>
      <c r="D17" s="2"/>
      <c r="E17" s="2" t="s">
        <v>70</v>
      </c>
      <c r="F17" s="2" t="s">
        <v>74</v>
      </c>
      <c r="G17" s="2" t="s">
        <v>77</v>
      </c>
      <c r="H17" s="2" t="s">
        <v>78</v>
      </c>
      <c r="I17" s="2" t="s">
        <v>35</v>
      </c>
      <c r="J17" s="2"/>
      <c r="K17" s="2">
        <v>260.0</v>
      </c>
      <c r="L17" s="2">
        <v>66.0</v>
      </c>
      <c r="M17" s="2">
        <v>4.0</v>
      </c>
      <c r="N17" s="2">
        <v>4.0</v>
      </c>
      <c r="O17" s="2">
        <v>7.0</v>
      </c>
      <c r="P17" s="2">
        <v>0.0</v>
      </c>
      <c r="Q17" s="2">
        <v>10.0</v>
      </c>
      <c r="R17" s="2">
        <v>11.0</v>
      </c>
      <c r="S17" s="2">
        <v>0.0</v>
      </c>
      <c r="T17" s="2">
        <v>7.0</v>
      </c>
      <c r="U17" s="2"/>
      <c r="V17" s="2"/>
    </row>
    <row r="18">
      <c r="A18" s="2" t="s">
        <v>62</v>
      </c>
      <c r="B18" s="2" t="s">
        <v>23</v>
      </c>
      <c r="C18" s="2" t="s">
        <v>24</v>
      </c>
      <c r="D18" s="2"/>
      <c r="E18" s="2" t="s">
        <v>79</v>
      </c>
      <c r="F18" s="2" t="s">
        <v>80</v>
      </c>
      <c r="G18" s="2" t="s">
        <v>81</v>
      </c>
      <c r="H18" s="2" t="s">
        <v>82</v>
      </c>
      <c r="I18" s="2" t="s">
        <v>29</v>
      </c>
      <c r="J18" s="2"/>
      <c r="K18" s="2">
        <v>270.0</v>
      </c>
      <c r="L18" s="2">
        <v>18.0</v>
      </c>
      <c r="M18" s="2">
        <v>1.0</v>
      </c>
      <c r="N18" s="2">
        <v>5.0</v>
      </c>
      <c r="O18" s="2">
        <v>2.0</v>
      </c>
      <c r="P18" s="2">
        <v>0.0</v>
      </c>
      <c r="Q18" s="2">
        <v>16.0</v>
      </c>
      <c r="R18" s="2">
        <v>3.0</v>
      </c>
      <c r="S18" s="2">
        <v>0.0</v>
      </c>
      <c r="T18" s="2">
        <v>3.0</v>
      </c>
      <c r="U18" s="2"/>
      <c r="V18" s="2"/>
    </row>
    <row r="19">
      <c r="A19" s="2" t="s">
        <v>62</v>
      </c>
      <c r="B19" s="2" t="s">
        <v>23</v>
      </c>
      <c r="C19" s="2" t="s">
        <v>24</v>
      </c>
      <c r="D19" s="2"/>
      <c r="E19" s="2" t="s">
        <v>79</v>
      </c>
      <c r="F19" s="2" t="s">
        <v>83</v>
      </c>
      <c r="G19" s="2" t="s">
        <v>84</v>
      </c>
      <c r="H19" s="2" t="s">
        <v>85</v>
      </c>
      <c r="I19" s="2" t="s">
        <v>39</v>
      </c>
      <c r="J19" s="2"/>
      <c r="K19" s="2">
        <v>310.0</v>
      </c>
      <c r="L19" s="2">
        <v>47.0</v>
      </c>
      <c r="M19" s="2">
        <v>1.0</v>
      </c>
      <c r="N19" s="2">
        <v>13.0</v>
      </c>
      <c r="O19" s="2">
        <v>19.0</v>
      </c>
      <c r="P19" s="2">
        <v>0.0</v>
      </c>
      <c r="Q19" s="2">
        <v>4.0</v>
      </c>
      <c r="R19" s="2">
        <v>54.0</v>
      </c>
      <c r="S19" s="2">
        <v>0.0</v>
      </c>
      <c r="T19" s="2">
        <v>8.0</v>
      </c>
      <c r="U19" s="2"/>
      <c r="V19" s="2"/>
    </row>
    <row r="20">
      <c r="A20" s="2" t="s">
        <v>62</v>
      </c>
      <c r="B20" s="2" t="s">
        <v>23</v>
      </c>
      <c r="C20" s="2" t="s">
        <v>24</v>
      </c>
      <c r="D20" s="2"/>
      <c r="E20" s="2" t="s">
        <v>79</v>
      </c>
      <c r="F20" s="2" t="s">
        <v>86</v>
      </c>
      <c r="G20" s="2" t="s">
        <v>87</v>
      </c>
      <c r="H20" s="2" t="s">
        <v>88</v>
      </c>
      <c r="I20" s="2" t="s">
        <v>35</v>
      </c>
      <c r="J20" s="2"/>
      <c r="K20" s="2">
        <v>190.0</v>
      </c>
      <c r="L20" s="2">
        <v>11.0</v>
      </c>
      <c r="M20" s="2">
        <v>1.0</v>
      </c>
      <c r="N20" s="2">
        <v>7.0</v>
      </c>
      <c r="O20" s="2">
        <v>3.0</v>
      </c>
      <c r="P20" s="2">
        <v>0.0</v>
      </c>
      <c r="Q20" s="2">
        <v>10.0</v>
      </c>
      <c r="R20" s="2">
        <v>6.0</v>
      </c>
      <c r="S20" s="2">
        <v>0.0</v>
      </c>
      <c r="T20" s="2">
        <v>3.0</v>
      </c>
      <c r="U20" s="2"/>
      <c r="V20" s="2"/>
    </row>
    <row r="21" ht="15.75" customHeight="1">
      <c r="A21" s="2" t="s">
        <v>62</v>
      </c>
      <c r="B21" s="2" t="s">
        <v>23</v>
      </c>
      <c r="C21" s="2" t="s">
        <v>24</v>
      </c>
      <c r="D21" s="2"/>
      <c r="E21" s="2" t="s">
        <v>63</v>
      </c>
      <c r="F21" s="2" t="s">
        <v>89</v>
      </c>
      <c r="G21" s="2" t="s">
        <v>90</v>
      </c>
      <c r="H21" s="2" t="s">
        <v>91</v>
      </c>
      <c r="I21" s="2" t="s">
        <v>29</v>
      </c>
      <c r="J21" s="2"/>
      <c r="K21" s="2">
        <v>220.0</v>
      </c>
      <c r="L21" s="2">
        <v>36.0</v>
      </c>
      <c r="M21" s="2">
        <v>4.0</v>
      </c>
      <c r="N21" s="2">
        <v>9.0</v>
      </c>
      <c r="O21" s="2">
        <v>22.0</v>
      </c>
      <c r="P21" s="2">
        <v>0.0</v>
      </c>
      <c r="Q21" s="2">
        <v>0.0</v>
      </c>
      <c r="R21" s="2">
        <v>12.0</v>
      </c>
      <c r="S21" s="2">
        <v>0.0</v>
      </c>
      <c r="T21" s="2">
        <v>13.0</v>
      </c>
      <c r="U21" s="2"/>
      <c r="V21" s="2"/>
    </row>
    <row r="22" ht="15.75" customHeight="1">
      <c r="A22" s="2" t="s">
        <v>62</v>
      </c>
      <c r="B22" s="2" t="s">
        <v>23</v>
      </c>
      <c r="C22" s="2" t="s">
        <v>24</v>
      </c>
      <c r="D22" s="2"/>
      <c r="E22" s="2" t="s">
        <v>92</v>
      </c>
      <c r="F22" s="2" t="s">
        <v>93</v>
      </c>
      <c r="G22" s="2" t="s">
        <v>94</v>
      </c>
      <c r="H22" s="2" t="s">
        <v>95</v>
      </c>
      <c r="I22" s="2" t="s">
        <v>29</v>
      </c>
      <c r="J22" s="2"/>
      <c r="K22" s="2">
        <v>110.0</v>
      </c>
      <c r="L22" s="2">
        <v>18.0</v>
      </c>
      <c r="M22" s="2">
        <v>2.0</v>
      </c>
      <c r="N22" s="2">
        <v>1.0</v>
      </c>
      <c r="O22" s="2">
        <v>0.0</v>
      </c>
      <c r="P22" s="2">
        <v>0.0</v>
      </c>
      <c r="Q22" s="2">
        <v>0.0</v>
      </c>
      <c r="R22" s="2">
        <v>7.0</v>
      </c>
      <c r="S22" s="2">
        <v>0.0</v>
      </c>
      <c r="T22" s="2">
        <v>0.0</v>
      </c>
      <c r="U22" s="2"/>
      <c r="V22" s="2"/>
    </row>
    <row r="23" ht="15.75" customHeight="1">
      <c r="A23" s="2" t="s">
        <v>62</v>
      </c>
      <c r="B23" s="2" t="s">
        <v>23</v>
      </c>
      <c r="C23" s="2" t="s">
        <v>24</v>
      </c>
      <c r="D23" s="2"/>
      <c r="E23" s="2" t="s">
        <v>92</v>
      </c>
      <c r="F23" s="2" t="s">
        <v>96</v>
      </c>
      <c r="G23" s="2" t="s">
        <v>97</v>
      </c>
      <c r="H23" s="2" t="s">
        <v>98</v>
      </c>
      <c r="I23" s="2" t="s">
        <v>39</v>
      </c>
      <c r="J23" s="2"/>
      <c r="K23" s="2">
        <v>280.0</v>
      </c>
      <c r="L23" s="2">
        <v>54.0</v>
      </c>
      <c r="M23" s="2">
        <v>7.0</v>
      </c>
      <c r="N23" s="2">
        <v>11.0</v>
      </c>
      <c r="O23" s="2">
        <v>17.0</v>
      </c>
      <c r="P23" s="2">
        <v>0.0</v>
      </c>
      <c r="Q23" s="2">
        <v>3.0</v>
      </c>
      <c r="R23" s="2">
        <v>19.0</v>
      </c>
      <c r="S23" s="2">
        <v>0.0</v>
      </c>
      <c r="T23" s="2">
        <v>15.0</v>
      </c>
      <c r="U23" s="2"/>
      <c r="V23" s="2"/>
    </row>
    <row r="24" ht="15.75" customHeight="1">
      <c r="A24" s="2" t="s">
        <v>62</v>
      </c>
      <c r="B24" s="2" t="s">
        <v>23</v>
      </c>
      <c r="C24" s="2" t="s">
        <v>24</v>
      </c>
      <c r="D24" s="2"/>
      <c r="E24" s="2" t="s">
        <v>92</v>
      </c>
      <c r="F24" s="2" t="s">
        <v>96</v>
      </c>
      <c r="G24" s="2" t="s">
        <v>99</v>
      </c>
      <c r="H24" s="2" t="s">
        <v>100</v>
      </c>
      <c r="I24" s="2" t="s">
        <v>35</v>
      </c>
      <c r="J24" s="2"/>
      <c r="K24" s="2">
        <v>420.0</v>
      </c>
      <c r="L24" s="2">
        <v>81.0</v>
      </c>
      <c r="M24" s="2">
        <v>3.0</v>
      </c>
      <c r="N24" s="2">
        <v>28.0</v>
      </c>
      <c r="O24" s="2">
        <v>81.0</v>
      </c>
      <c r="P24" s="2">
        <v>0.0</v>
      </c>
      <c r="Q24" s="2">
        <v>22.0</v>
      </c>
      <c r="R24" s="2">
        <v>20.0</v>
      </c>
      <c r="S24" s="2">
        <v>0.0</v>
      </c>
      <c r="T24" s="2">
        <v>29.0</v>
      </c>
      <c r="U24" s="2"/>
      <c r="V24" s="2"/>
    </row>
    <row r="25" ht="15.75" customHeight="1">
      <c r="A25" s="2" t="s">
        <v>22</v>
      </c>
      <c r="B25" s="2" t="s">
        <v>23</v>
      </c>
      <c r="C25" s="2" t="s">
        <v>24</v>
      </c>
      <c r="D25" s="2"/>
      <c r="E25" s="2" t="s">
        <v>53</v>
      </c>
      <c r="F25" s="2" t="s">
        <v>101</v>
      </c>
      <c r="G25" s="2" t="s">
        <v>102</v>
      </c>
      <c r="H25" s="2" t="s">
        <v>103</v>
      </c>
      <c r="I25" s="2" t="s">
        <v>29</v>
      </c>
      <c r="J25" s="2"/>
      <c r="K25" s="2">
        <v>110.0</v>
      </c>
      <c r="L25" s="2">
        <v>10.0</v>
      </c>
      <c r="M25" s="2">
        <v>1.0</v>
      </c>
      <c r="N25" s="2">
        <v>1.0</v>
      </c>
      <c r="O25" s="2">
        <v>0.0</v>
      </c>
      <c r="P25" s="2">
        <v>0.0</v>
      </c>
      <c r="Q25" s="2">
        <v>0.0</v>
      </c>
      <c r="R25" s="2">
        <v>3.0</v>
      </c>
      <c r="S25" s="2">
        <v>0.0</v>
      </c>
      <c r="T25" s="2">
        <v>0.0</v>
      </c>
      <c r="U25" s="2"/>
      <c r="V25" s="2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0.38"/>
    <col customWidth="1" min="2" max="2" width="8.0"/>
    <col customWidth="1" min="3" max="3" width="13.75"/>
    <col customWidth="1" min="4" max="72" width="8.0"/>
  </cols>
  <sheetData>
    <row r="1">
      <c r="A1" s="3" t="s">
        <v>104</v>
      </c>
      <c r="B1" s="3" t="s">
        <v>105</v>
      </c>
      <c r="C1" s="3" t="s">
        <v>0</v>
      </c>
      <c r="D1" s="3" t="s">
        <v>1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  <c r="K1" s="3" t="s">
        <v>106</v>
      </c>
      <c r="L1" s="3" t="s">
        <v>107</v>
      </c>
      <c r="M1" s="3" t="s">
        <v>108</v>
      </c>
      <c r="N1" s="3" t="s">
        <v>109</v>
      </c>
      <c r="O1" s="3" t="s">
        <v>8</v>
      </c>
      <c r="P1" s="3" t="s">
        <v>9</v>
      </c>
      <c r="Q1" s="3" t="s">
        <v>110</v>
      </c>
      <c r="R1" s="3" t="s">
        <v>111</v>
      </c>
      <c r="S1" s="3" t="s">
        <v>112</v>
      </c>
      <c r="T1" s="3" t="s">
        <v>113</v>
      </c>
      <c r="U1" s="3" t="s">
        <v>114</v>
      </c>
      <c r="V1" s="3" t="s">
        <v>115</v>
      </c>
      <c r="W1" s="3" t="s">
        <v>116</v>
      </c>
      <c r="X1" s="3" t="s">
        <v>117</v>
      </c>
      <c r="Y1" s="3" t="s">
        <v>110</v>
      </c>
      <c r="Z1" s="3" t="s">
        <v>111</v>
      </c>
      <c r="AA1" s="3" t="s">
        <v>112</v>
      </c>
      <c r="AB1" s="3" t="s">
        <v>113</v>
      </c>
      <c r="AC1" s="3" t="s">
        <v>118</v>
      </c>
      <c r="AD1" s="3" t="s">
        <v>115</v>
      </c>
      <c r="AE1" s="3" t="s">
        <v>116</v>
      </c>
      <c r="AF1" s="3" t="s">
        <v>117</v>
      </c>
      <c r="AG1" s="3" t="s">
        <v>119</v>
      </c>
      <c r="AH1" s="3" t="s">
        <v>120</v>
      </c>
      <c r="AI1" s="3" t="s">
        <v>121</v>
      </c>
      <c r="AJ1" s="3" t="s">
        <v>122</v>
      </c>
      <c r="AK1" s="3" t="s">
        <v>123</v>
      </c>
      <c r="AL1" s="3" t="s">
        <v>124</v>
      </c>
      <c r="AM1" s="3" t="s">
        <v>119</v>
      </c>
      <c r="AN1" s="3" t="s">
        <v>120</v>
      </c>
      <c r="AO1" s="3" t="s">
        <v>121</v>
      </c>
      <c r="AP1" s="3" t="s">
        <v>125</v>
      </c>
      <c r="AQ1" s="3" t="s">
        <v>123</v>
      </c>
      <c r="AR1" s="3" t="s">
        <v>124</v>
      </c>
      <c r="AS1" s="3" t="s">
        <v>20</v>
      </c>
      <c r="AT1" s="3" t="s">
        <v>126</v>
      </c>
      <c r="AU1" s="3" t="s">
        <v>127</v>
      </c>
      <c r="AV1" s="3" t="s">
        <v>128</v>
      </c>
      <c r="AW1" s="3" t="s">
        <v>111</v>
      </c>
      <c r="AX1" s="3" t="s">
        <v>112</v>
      </c>
      <c r="AY1" s="3" t="s">
        <v>113</v>
      </c>
      <c r="AZ1" s="3" t="s">
        <v>122</v>
      </c>
      <c r="BA1" s="3" t="s">
        <v>115</v>
      </c>
      <c r="BB1" s="3" t="s">
        <v>116</v>
      </c>
      <c r="BC1" s="3" t="s">
        <v>117</v>
      </c>
      <c r="BD1" s="3" t="s">
        <v>129</v>
      </c>
      <c r="BE1" s="3" t="s">
        <v>111</v>
      </c>
      <c r="BF1" s="3" t="s">
        <v>112</v>
      </c>
      <c r="BG1" s="3" t="s">
        <v>113</v>
      </c>
      <c r="BH1" s="3" t="s">
        <v>130</v>
      </c>
      <c r="BI1" s="3" t="s">
        <v>115</v>
      </c>
      <c r="BJ1" s="3" t="s">
        <v>116</v>
      </c>
      <c r="BK1" s="3" t="s">
        <v>117</v>
      </c>
      <c r="BL1" s="3" t="s">
        <v>131</v>
      </c>
      <c r="BM1" s="3" t="s">
        <v>132</v>
      </c>
      <c r="BN1" s="3" t="s">
        <v>133</v>
      </c>
      <c r="BO1" s="3" t="s">
        <v>134</v>
      </c>
      <c r="BP1" s="3" t="s">
        <v>135</v>
      </c>
      <c r="BQ1" s="3" t="s">
        <v>136</v>
      </c>
      <c r="BR1" s="3" t="s">
        <v>137</v>
      </c>
      <c r="BS1" s="3" t="s">
        <v>138</v>
      </c>
      <c r="BT1" s="3" t="s">
        <v>21</v>
      </c>
    </row>
    <row r="2" hidden="1">
      <c r="A2" s="3" t="s">
        <v>139</v>
      </c>
      <c r="B2" s="3" t="s">
        <v>140</v>
      </c>
      <c r="C2" s="3" t="s">
        <v>141</v>
      </c>
      <c r="D2" s="3" t="s">
        <v>23</v>
      </c>
      <c r="E2" s="3" t="s">
        <v>24</v>
      </c>
      <c r="G2" s="3" t="s">
        <v>142</v>
      </c>
      <c r="H2" s="3" t="s">
        <v>143</v>
      </c>
      <c r="I2" s="3" t="s">
        <v>144</v>
      </c>
      <c r="J2" s="3" t="s">
        <v>145</v>
      </c>
      <c r="K2" s="3" t="s">
        <v>146</v>
      </c>
      <c r="L2" s="3" t="s">
        <v>147</v>
      </c>
      <c r="M2" s="3" t="s">
        <v>148</v>
      </c>
      <c r="N2" s="3" t="s">
        <v>148</v>
      </c>
      <c r="O2" s="3" t="s">
        <v>35</v>
      </c>
      <c r="V2" s="3" t="s">
        <v>149</v>
      </c>
      <c r="W2" s="3" t="s">
        <v>150</v>
      </c>
      <c r="X2" s="3" t="s">
        <v>151</v>
      </c>
      <c r="AD2" s="3" t="s">
        <v>152</v>
      </c>
      <c r="AE2" s="3" t="s">
        <v>153</v>
      </c>
      <c r="AF2" s="3" t="s">
        <v>148</v>
      </c>
      <c r="AK2" s="3" t="s">
        <v>148</v>
      </c>
      <c r="AL2" s="3" t="s">
        <v>154</v>
      </c>
      <c r="AQ2" s="3" t="s">
        <v>148</v>
      </c>
      <c r="AR2" s="3" t="s">
        <v>155</v>
      </c>
      <c r="AS2" s="3" t="s">
        <v>156</v>
      </c>
      <c r="BL2" s="3">
        <v>9.0688578E7</v>
      </c>
      <c r="BM2" s="3" t="s">
        <v>157</v>
      </c>
      <c r="BN2" s="3" t="s">
        <v>158</v>
      </c>
      <c r="BP2" s="3" t="s">
        <v>159</v>
      </c>
      <c r="BQ2" s="3" t="s">
        <v>160</v>
      </c>
      <c r="BT2" s="3">
        <v>1.0</v>
      </c>
    </row>
    <row r="3" ht="17.25" hidden="1" customHeight="1">
      <c r="A3" s="3" t="s">
        <v>161</v>
      </c>
      <c r="B3" s="3" t="s">
        <v>162</v>
      </c>
      <c r="C3" s="3" t="s">
        <v>22</v>
      </c>
      <c r="D3" s="3" t="s">
        <v>23</v>
      </c>
      <c r="E3" s="3" t="s">
        <v>24</v>
      </c>
      <c r="G3" s="3" t="s">
        <v>25</v>
      </c>
      <c r="H3" s="3" t="s">
        <v>26</v>
      </c>
      <c r="I3" s="3" t="s">
        <v>27</v>
      </c>
      <c r="J3" s="3" t="s">
        <v>28</v>
      </c>
      <c r="K3" s="3" t="s">
        <v>163</v>
      </c>
      <c r="L3" s="3" t="s">
        <v>164</v>
      </c>
      <c r="M3" s="3" t="s">
        <v>148</v>
      </c>
      <c r="N3" s="3" t="s">
        <v>148</v>
      </c>
      <c r="O3" s="3" t="s">
        <v>29</v>
      </c>
      <c r="V3" s="3" t="s">
        <v>165</v>
      </c>
      <c r="W3" s="3" t="s">
        <v>153</v>
      </c>
      <c r="X3" s="3" t="s">
        <v>148</v>
      </c>
      <c r="AD3" s="3" t="s">
        <v>166</v>
      </c>
      <c r="AE3" s="3" t="s">
        <v>148</v>
      </c>
      <c r="AF3" s="3" t="s">
        <v>148</v>
      </c>
      <c r="AK3" s="3" t="s">
        <v>148</v>
      </c>
      <c r="AL3" s="3" t="s">
        <v>167</v>
      </c>
      <c r="AQ3" s="3" t="s">
        <v>148</v>
      </c>
      <c r="AR3" s="3" t="s">
        <v>168</v>
      </c>
      <c r="BL3" s="3">
        <v>9.154051E7</v>
      </c>
      <c r="BM3" s="3" t="s">
        <v>169</v>
      </c>
      <c r="BN3" s="3" t="s">
        <v>170</v>
      </c>
      <c r="BP3" s="3" t="s">
        <v>159</v>
      </c>
      <c r="BQ3" s="3" t="s">
        <v>160</v>
      </c>
      <c r="BT3" s="3">
        <v>2.0</v>
      </c>
    </row>
    <row r="4" ht="17.25" hidden="1" customHeight="1">
      <c r="A4" s="3" t="s">
        <v>171</v>
      </c>
      <c r="B4" s="3" t="s">
        <v>172</v>
      </c>
      <c r="C4" s="3" t="s">
        <v>22</v>
      </c>
      <c r="D4" s="3" t="s">
        <v>23</v>
      </c>
      <c r="E4" s="3" t="s">
        <v>24</v>
      </c>
      <c r="G4" s="3" t="s">
        <v>30</v>
      </c>
      <c r="H4" s="3" t="s">
        <v>30</v>
      </c>
      <c r="I4" s="3" t="s">
        <v>31</v>
      </c>
      <c r="J4" s="3" t="s">
        <v>32</v>
      </c>
      <c r="K4" s="3" t="s">
        <v>173</v>
      </c>
      <c r="L4" s="3" t="s">
        <v>174</v>
      </c>
      <c r="M4" s="3" t="s">
        <v>148</v>
      </c>
      <c r="N4" s="3" t="s">
        <v>148</v>
      </c>
      <c r="O4" s="3" t="s">
        <v>29</v>
      </c>
      <c r="V4" s="3" t="s">
        <v>175</v>
      </c>
      <c r="W4" s="3" t="s">
        <v>150</v>
      </c>
      <c r="X4" s="3" t="s">
        <v>166</v>
      </c>
      <c r="AD4" s="3" t="s">
        <v>176</v>
      </c>
      <c r="AE4" s="3" t="s">
        <v>177</v>
      </c>
      <c r="AF4" s="3" t="s">
        <v>148</v>
      </c>
      <c r="AK4" s="3" t="s">
        <v>178</v>
      </c>
      <c r="AL4" s="3" t="s">
        <v>179</v>
      </c>
      <c r="AQ4" s="3" t="s">
        <v>148</v>
      </c>
      <c r="AR4" s="3" t="s">
        <v>167</v>
      </c>
      <c r="BL4" s="3">
        <v>9.1541028E7</v>
      </c>
      <c r="BM4" s="3" t="s">
        <v>180</v>
      </c>
      <c r="BN4" s="3" t="s">
        <v>181</v>
      </c>
      <c r="BP4" s="3" t="s">
        <v>159</v>
      </c>
      <c r="BQ4" s="3" t="s">
        <v>160</v>
      </c>
      <c r="BT4" s="3">
        <v>3.0</v>
      </c>
    </row>
    <row r="5" hidden="1">
      <c r="A5" s="3" t="s">
        <v>182</v>
      </c>
      <c r="B5" s="3" t="s">
        <v>183</v>
      </c>
      <c r="C5" s="3" t="s">
        <v>22</v>
      </c>
      <c r="D5" s="3" t="s">
        <v>23</v>
      </c>
      <c r="E5" s="3" t="s">
        <v>24</v>
      </c>
      <c r="G5" s="3" t="s">
        <v>30</v>
      </c>
      <c r="H5" s="3" t="s">
        <v>30</v>
      </c>
      <c r="I5" s="3" t="s">
        <v>33</v>
      </c>
      <c r="J5" s="3" t="s">
        <v>34</v>
      </c>
      <c r="K5" s="3" t="s">
        <v>184</v>
      </c>
      <c r="L5" s="3" t="s">
        <v>185</v>
      </c>
      <c r="M5" s="3" t="s">
        <v>148</v>
      </c>
      <c r="N5" s="3" t="s">
        <v>148</v>
      </c>
      <c r="O5" s="3" t="s">
        <v>35</v>
      </c>
      <c r="V5" s="3" t="s">
        <v>186</v>
      </c>
      <c r="W5" s="3" t="s">
        <v>187</v>
      </c>
      <c r="X5" s="3" t="s">
        <v>151</v>
      </c>
      <c r="AD5" s="3" t="s">
        <v>188</v>
      </c>
      <c r="AE5" s="3" t="s">
        <v>152</v>
      </c>
      <c r="AF5" s="3" t="s">
        <v>148</v>
      </c>
      <c r="AK5" s="3" t="s">
        <v>148</v>
      </c>
      <c r="AL5" s="3" t="s">
        <v>189</v>
      </c>
      <c r="AQ5" s="3" t="s">
        <v>148</v>
      </c>
      <c r="AR5" s="3" t="s">
        <v>190</v>
      </c>
      <c r="BL5" s="3">
        <v>9.1540832E7</v>
      </c>
      <c r="BM5" s="3" t="s">
        <v>191</v>
      </c>
      <c r="BN5" s="3" t="s">
        <v>192</v>
      </c>
      <c r="BP5" s="3" t="s">
        <v>159</v>
      </c>
      <c r="BQ5" s="3" t="s">
        <v>160</v>
      </c>
      <c r="BT5" s="3">
        <v>4.0</v>
      </c>
    </row>
    <row r="6" hidden="1">
      <c r="A6" s="3" t="s">
        <v>193</v>
      </c>
      <c r="B6" s="3" t="s">
        <v>194</v>
      </c>
      <c r="C6" s="3" t="s">
        <v>22</v>
      </c>
      <c r="D6" s="3" t="s">
        <v>23</v>
      </c>
      <c r="E6" s="3" t="s">
        <v>24</v>
      </c>
      <c r="G6" s="3" t="s">
        <v>30</v>
      </c>
      <c r="H6" s="3" t="s">
        <v>36</v>
      </c>
      <c r="I6" s="3" t="s">
        <v>37</v>
      </c>
      <c r="J6" s="3" t="s">
        <v>38</v>
      </c>
      <c r="K6" s="3" t="s">
        <v>195</v>
      </c>
      <c r="L6" s="3" t="s">
        <v>196</v>
      </c>
      <c r="M6" s="3" t="s">
        <v>148</v>
      </c>
      <c r="N6" s="3" t="s">
        <v>148</v>
      </c>
      <c r="O6" s="3" t="s">
        <v>39</v>
      </c>
      <c r="V6" s="3" t="s">
        <v>197</v>
      </c>
      <c r="W6" s="3" t="s">
        <v>198</v>
      </c>
      <c r="X6" s="3" t="s">
        <v>148</v>
      </c>
      <c r="AD6" s="3" t="s">
        <v>166</v>
      </c>
      <c r="AE6" s="3" t="s">
        <v>168</v>
      </c>
      <c r="AF6" s="3" t="s">
        <v>148</v>
      </c>
      <c r="AK6" s="3" t="s">
        <v>199</v>
      </c>
      <c r="AL6" s="3" t="s">
        <v>200</v>
      </c>
      <c r="AQ6" s="3" t="s">
        <v>148</v>
      </c>
      <c r="AR6" s="3" t="s">
        <v>190</v>
      </c>
      <c r="BL6" s="3">
        <v>9.1540759E7</v>
      </c>
      <c r="BM6" s="3" t="s">
        <v>201</v>
      </c>
      <c r="BN6" s="3" t="s">
        <v>202</v>
      </c>
      <c r="BP6" s="3" t="s">
        <v>159</v>
      </c>
      <c r="BQ6" s="3" t="s">
        <v>160</v>
      </c>
      <c r="BT6" s="3">
        <v>5.0</v>
      </c>
    </row>
    <row r="7" hidden="1">
      <c r="A7" s="3" t="s">
        <v>203</v>
      </c>
      <c r="B7" s="3" t="s">
        <v>204</v>
      </c>
      <c r="C7" s="3" t="s">
        <v>22</v>
      </c>
      <c r="D7" s="3" t="s">
        <v>23</v>
      </c>
      <c r="E7" s="3" t="s">
        <v>24</v>
      </c>
      <c r="G7" s="3" t="s">
        <v>25</v>
      </c>
      <c r="H7" s="3" t="s">
        <v>40</v>
      </c>
      <c r="I7" s="3" t="s">
        <v>41</v>
      </c>
      <c r="J7" s="3" t="s">
        <v>42</v>
      </c>
      <c r="K7" s="3" t="s">
        <v>205</v>
      </c>
      <c r="L7" s="3" t="s">
        <v>206</v>
      </c>
      <c r="M7" s="3" t="s">
        <v>148</v>
      </c>
      <c r="N7" s="3" t="s">
        <v>148</v>
      </c>
      <c r="O7" s="3" t="s">
        <v>35</v>
      </c>
      <c r="V7" s="3" t="s">
        <v>207</v>
      </c>
      <c r="W7" s="3" t="s">
        <v>208</v>
      </c>
      <c r="X7" s="3" t="s">
        <v>190</v>
      </c>
      <c r="AD7" s="3" t="s">
        <v>209</v>
      </c>
      <c r="AE7" s="3" t="s">
        <v>150</v>
      </c>
      <c r="AF7" s="3" t="s">
        <v>148</v>
      </c>
      <c r="AK7" s="3" t="s">
        <v>148</v>
      </c>
      <c r="AL7" s="3" t="s">
        <v>200</v>
      </c>
      <c r="AQ7" s="3" t="s">
        <v>148</v>
      </c>
      <c r="AR7" s="3" t="s">
        <v>178</v>
      </c>
      <c r="BL7" s="3">
        <v>9.1540682E7</v>
      </c>
      <c r="BM7" s="3" t="s">
        <v>210</v>
      </c>
      <c r="BN7" s="3" t="s">
        <v>211</v>
      </c>
      <c r="BP7" s="3" t="s">
        <v>159</v>
      </c>
      <c r="BQ7" s="3" t="s">
        <v>160</v>
      </c>
      <c r="BT7" s="3">
        <v>6.0</v>
      </c>
    </row>
    <row r="8" hidden="1">
      <c r="A8" s="3" t="s">
        <v>212</v>
      </c>
      <c r="B8" s="3" t="s">
        <v>213</v>
      </c>
      <c r="C8" s="3" t="s">
        <v>22</v>
      </c>
      <c r="D8" s="3" t="s">
        <v>23</v>
      </c>
      <c r="E8" s="3" t="s">
        <v>24</v>
      </c>
      <c r="G8" s="3" t="s">
        <v>25</v>
      </c>
      <c r="H8" s="3" t="s">
        <v>43</v>
      </c>
      <c r="I8" s="3" t="s">
        <v>44</v>
      </c>
      <c r="J8" s="3" t="s">
        <v>45</v>
      </c>
      <c r="K8" s="3" t="s">
        <v>214</v>
      </c>
      <c r="L8" s="3" t="s">
        <v>215</v>
      </c>
      <c r="M8" s="3" t="s">
        <v>148</v>
      </c>
      <c r="N8" s="3" t="s">
        <v>148</v>
      </c>
      <c r="O8" s="3" t="s">
        <v>39</v>
      </c>
      <c r="V8" s="3" t="s">
        <v>216</v>
      </c>
      <c r="W8" s="3" t="s">
        <v>217</v>
      </c>
      <c r="X8" s="3" t="s">
        <v>148</v>
      </c>
      <c r="AD8" s="3" t="s">
        <v>151</v>
      </c>
      <c r="AE8" s="3" t="s">
        <v>190</v>
      </c>
      <c r="AF8" s="3" t="s">
        <v>148</v>
      </c>
      <c r="AK8" s="3" t="s">
        <v>178</v>
      </c>
      <c r="AL8" s="3" t="s">
        <v>178</v>
      </c>
      <c r="AQ8" s="3" t="s">
        <v>148</v>
      </c>
      <c r="AR8" s="3" t="s">
        <v>167</v>
      </c>
      <c r="BL8" s="3">
        <v>9.1540606E7</v>
      </c>
      <c r="BM8" s="3" t="s">
        <v>218</v>
      </c>
      <c r="BN8" s="3" t="s">
        <v>219</v>
      </c>
      <c r="BP8" s="3" t="s">
        <v>159</v>
      </c>
      <c r="BQ8" s="3" t="s">
        <v>160</v>
      </c>
      <c r="BT8" s="3">
        <v>7.0</v>
      </c>
    </row>
    <row r="9" hidden="1">
      <c r="A9" s="3" t="s">
        <v>220</v>
      </c>
      <c r="B9" s="3" t="s">
        <v>221</v>
      </c>
      <c r="C9" s="3" t="s">
        <v>22</v>
      </c>
      <c r="D9" s="3" t="s">
        <v>23</v>
      </c>
      <c r="E9" s="3" t="s">
        <v>24</v>
      </c>
      <c r="G9" s="3" t="s">
        <v>46</v>
      </c>
      <c r="H9" s="3" t="s">
        <v>47</v>
      </c>
      <c r="I9" s="3" t="s">
        <v>48</v>
      </c>
      <c r="J9" s="3" t="s">
        <v>49</v>
      </c>
      <c r="K9" s="3" t="s">
        <v>222</v>
      </c>
      <c r="L9" s="3" t="s">
        <v>223</v>
      </c>
      <c r="M9" s="3" t="s">
        <v>148</v>
      </c>
      <c r="N9" s="3" t="s">
        <v>148</v>
      </c>
      <c r="O9" s="3" t="s">
        <v>35</v>
      </c>
      <c r="V9" s="3" t="s">
        <v>207</v>
      </c>
      <c r="W9" s="3" t="s">
        <v>224</v>
      </c>
      <c r="X9" s="3" t="s">
        <v>190</v>
      </c>
      <c r="AD9" s="3" t="s">
        <v>151</v>
      </c>
      <c r="AE9" s="3" t="s">
        <v>168</v>
      </c>
      <c r="AF9" s="3" t="s">
        <v>148</v>
      </c>
      <c r="AK9" s="3" t="s">
        <v>225</v>
      </c>
      <c r="AL9" s="3" t="s">
        <v>226</v>
      </c>
      <c r="AQ9" s="3" t="s">
        <v>148</v>
      </c>
      <c r="AR9" s="3" t="s">
        <v>188</v>
      </c>
      <c r="BL9" s="3">
        <v>9.1540238E7</v>
      </c>
      <c r="BM9" s="3" t="s">
        <v>227</v>
      </c>
      <c r="BN9" s="3" t="s">
        <v>228</v>
      </c>
      <c r="BP9" s="3" t="s">
        <v>159</v>
      </c>
      <c r="BQ9" s="3" t="s">
        <v>160</v>
      </c>
      <c r="BT9" s="3">
        <v>8.0</v>
      </c>
    </row>
    <row r="10" hidden="1">
      <c r="A10" s="3" t="s">
        <v>229</v>
      </c>
      <c r="B10" s="3" t="s">
        <v>230</v>
      </c>
      <c r="C10" s="3" t="s">
        <v>22</v>
      </c>
      <c r="D10" s="3" t="s">
        <v>23</v>
      </c>
      <c r="E10" s="3" t="s">
        <v>24</v>
      </c>
      <c r="G10" s="3" t="s">
        <v>46</v>
      </c>
      <c r="H10" s="3" t="s">
        <v>50</v>
      </c>
      <c r="I10" s="3" t="s">
        <v>51</v>
      </c>
      <c r="J10" s="3" t="s">
        <v>52</v>
      </c>
      <c r="K10" s="3" t="s">
        <v>231</v>
      </c>
      <c r="L10" s="3" t="s">
        <v>232</v>
      </c>
      <c r="M10" s="3" t="s">
        <v>148</v>
      </c>
      <c r="N10" s="3" t="s">
        <v>148</v>
      </c>
      <c r="O10" s="3" t="s">
        <v>29</v>
      </c>
      <c r="V10" s="3" t="s">
        <v>207</v>
      </c>
      <c r="W10" s="3" t="s">
        <v>233</v>
      </c>
      <c r="X10" s="3" t="s">
        <v>234</v>
      </c>
      <c r="AD10" s="3" t="s">
        <v>167</v>
      </c>
      <c r="AE10" s="3" t="s">
        <v>235</v>
      </c>
      <c r="AF10" s="3" t="s">
        <v>166</v>
      </c>
      <c r="AK10" s="3" t="s">
        <v>148</v>
      </c>
      <c r="AL10" s="3" t="s">
        <v>235</v>
      </c>
      <c r="AQ10" s="3" t="s">
        <v>148</v>
      </c>
      <c r="AR10" s="3" t="s">
        <v>226</v>
      </c>
      <c r="BL10" s="3">
        <v>9.1540112E7</v>
      </c>
      <c r="BM10" s="3" t="s">
        <v>236</v>
      </c>
      <c r="BN10" s="3" t="s">
        <v>237</v>
      </c>
      <c r="BP10" s="3" t="s">
        <v>159</v>
      </c>
      <c r="BQ10" s="3" t="s">
        <v>160</v>
      </c>
      <c r="BT10" s="3">
        <v>9.0</v>
      </c>
    </row>
    <row r="11" hidden="1">
      <c r="A11" s="3" t="s">
        <v>238</v>
      </c>
      <c r="B11" s="3" t="s">
        <v>239</v>
      </c>
      <c r="C11" s="3" t="s">
        <v>22</v>
      </c>
      <c r="D11" s="3" t="s">
        <v>23</v>
      </c>
      <c r="E11" s="3" t="s">
        <v>24</v>
      </c>
      <c r="G11" s="3" t="s">
        <v>53</v>
      </c>
      <c r="H11" s="3" t="s">
        <v>47</v>
      </c>
      <c r="I11" s="3" t="s">
        <v>54</v>
      </c>
      <c r="J11" s="3" t="s">
        <v>55</v>
      </c>
      <c r="K11" s="3" t="s">
        <v>240</v>
      </c>
      <c r="L11" s="3" t="s">
        <v>241</v>
      </c>
      <c r="M11" s="3" t="s">
        <v>148</v>
      </c>
      <c r="N11" s="3" t="s">
        <v>148</v>
      </c>
      <c r="O11" s="3" t="s">
        <v>35</v>
      </c>
      <c r="V11" s="3" t="s">
        <v>242</v>
      </c>
      <c r="W11" s="3" t="s">
        <v>243</v>
      </c>
      <c r="X11" s="3" t="s">
        <v>151</v>
      </c>
      <c r="AD11" s="3" t="s">
        <v>188</v>
      </c>
      <c r="AE11" s="3" t="s">
        <v>244</v>
      </c>
      <c r="AF11" s="3" t="s">
        <v>148</v>
      </c>
      <c r="AK11" s="3" t="s">
        <v>245</v>
      </c>
      <c r="AL11" s="3" t="s">
        <v>246</v>
      </c>
      <c r="AQ11" s="3" t="s">
        <v>148</v>
      </c>
      <c r="AR11" s="3" t="s">
        <v>152</v>
      </c>
      <c r="BL11" s="3">
        <v>9.1539941E7</v>
      </c>
      <c r="BM11" s="3" t="s">
        <v>247</v>
      </c>
      <c r="BN11" s="3" t="s">
        <v>248</v>
      </c>
      <c r="BP11" s="3" t="s">
        <v>159</v>
      </c>
      <c r="BQ11" s="3" t="s">
        <v>160</v>
      </c>
      <c r="BT11" s="3">
        <v>10.0</v>
      </c>
    </row>
    <row r="12" hidden="1">
      <c r="A12" s="3" t="s">
        <v>249</v>
      </c>
      <c r="B12" s="3" t="s">
        <v>250</v>
      </c>
      <c r="C12" s="3" t="s">
        <v>22</v>
      </c>
      <c r="D12" s="3" t="s">
        <v>23</v>
      </c>
      <c r="E12" s="3" t="s">
        <v>24</v>
      </c>
      <c r="G12" s="3" t="s">
        <v>46</v>
      </c>
      <c r="H12" s="3" t="s">
        <v>56</v>
      </c>
      <c r="I12" s="3" t="s">
        <v>57</v>
      </c>
      <c r="J12" s="3" t="s">
        <v>58</v>
      </c>
      <c r="K12" s="3" t="s">
        <v>251</v>
      </c>
      <c r="L12" s="3" t="s">
        <v>252</v>
      </c>
      <c r="M12" s="3" t="s">
        <v>148</v>
      </c>
      <c r="N12" s="3" t="s">
        <v>148</v>
      </c>
      <c r="O12" s="3" t="s">
        <v>39</v>
      </c>
      <c r="V12" s="3" t="s">
        <v>253</v>
      </c>
      <c r="W12" s="3" t="s">
        <v>254</v>
      </c>
      <c r="X12" s="3" t="s">
        <v>234</v>
      </c>
      <c r="AD12" s="3" t="s">
        <v>166</v>
      </c>
      <c r="AE12" s="3" t="s">
        <v>234</v>
      </c>
      <c r="AF12" s="3" t="s">
        <v>148</v>
      </c>
      <c r="AK12" s="3" t="s">
        <v>226</v>
      </c>
      <c r="AL12" s="3" t="s">
        <v>148</v>
      </c>
      <c r="AQ12" s="3" t="s">
        <v>178</v>
      </c>
      <c r="AR12" s="3" t="s">
        <v>151</v>
      </c>
      <c r="BL12" s="3">
        <v>9.1539838E7</v>
      </c>
      <c r="BM12" s="3" t="s">
        <v>255</v>
      </c>
      <c r="BN12" s="3" t="s">
        <v>256</v>
      </c>
      <c r="BP12" s="3" t="s">
        <v>159</v>
      </c>
      <c r="BQ12" s="3" t="s">
        <v>160</v>
      </c>
      <c r="BT12" s="3">
        <v>11.0</v>
      </c>
    </row>
    <row r="13" hidden="1">
      <c r="A13" s="3" t="s">
        <v>257</v>
      </c>
      <c r="B13" s="3" t="s">
        <v>258</v>
      </c>
      <c r="C13" s="3" t="s">
        <v>22</v>
      </c>
      <c r="D13" s="3" t="s">
        <v>23</v>
      </c>
      <c r="E13" s="3" t="s">
        <v>24</v>
      </c>
      <c r="G13" s="3" t="s">
        <v>53</v>
      </c>
      <c r="H13" s="3" t="s">
        <v>59</v>
      </c>
      <c r="I13" s="3" t="s">
        <v>60</v>
      </c>
      <c r="J13" s="3" t="s">
        <v>61</v>
      </c>
      <c r="K13" s="3" t="s">
        <v>259</v>
      </c>
      <c r="L13" s="3" t="s">
        <v>260</v>
      </c>
      <c r="M13" s="3" t="s">
        <v>148</v>
      </c>
      <c r="N13" s="3" t="s">
        <v>148</v>
      </c>
      <c r="O13" s="3" t="s">
        <v>39</v>
      </c>
      <c r="V13" s="3" t="s">
        <v>261</v>
      </c>
      <c r="W13" s="3" t="s">
        <v>155</v>
      </c>
      <c r="X13" s="3" t="s">
        <v>190</v>
      </c>
      <c r="AD13" s="3" t="s">
        <v>234</v>
      </c>
      <c r="AE13" s="3" t="s">
        <v>148</v>
      </c>
      <c r="AF13" s="3" t="s">
        <v>148</v>
      </c>
      <c r="AK13" s="3" t="s">
        <v>148</v>
      </c>
      <c r="AL13" s="3" t="s">
        <v>151</v>
      </c>
      <c r="AQ13" s="3" t="s">
        <v>148</v>
      </c>
      <c r="AR13" s="3" t="s">
        <v>148</v>
      </c>
      <c r="BL13" s="3">
        <v>9.1539704E7</v>
      </c>
      <c r="BM13" s="3" t="s">
        <v>262</v>
      </c>
      <c r="BN13" s="3" t="s">
        <v>263</v>
      </c>
      <c r="BP13" s="3" t="s">
        <v>159</v>
      </c>
      <c r="BQ13" s="3" t="s">
        <v>160</v>
      </c>
      <c r="BT13" s="3">
        <v>12.0</v>
      </c>
    </row>
    <row r="14" hidden="1">
      <c r="A14" s="3" t="s">
        <v>264</v>
      </c>
      <c r="B14" s="3" t="s">
        <v>265</v>
      </c>
      <c r="C14" s="3" t="s">
        <v>266</v>
      </c>
      <c r="D14" s="3" t="s">
        <v>267</v>
      </c>
      <c r="E14" s="3" t="s">
        <v>24</v>
      </c>
      <c r="G14" s="3" t="s">
        <v>268</v>
      </c>
      <c r="H14" s="3" t="s">
        <v>269</v>
      </c>
      <c r="I14" s="3" t="s">
        <v>270</v>
      </c>
      <c r="J14" s="3" t="s">
        <v>271</v>
      </c>
      <c r="K14" s="3" t="s">
        <v>272</v>
      </c>
      <c r="L14" s="3" t="s">
        <v>273</v>
      </c>
      <c r="M14" s="3" t="s">
        <v>148</v>
      </c>
      <c r="N14" s="3" t="s">
        <v>148</v>
      </c>
      <c r="O14" s="3" t="s">
        <v>29</v>
      </c>
      <c r="V14" s="3" t="s">
        <v>274</v>
      </c>
      <c r="W14" s="3" t="s">
        <v>243</v>
      </c>
      <c r="X14" s="3" t="s">
        <v>168</v>
      </c>
      <c r="AD14" s="3" t="s">
        <v>275</v>
      </c>
      <c r="AE14" s="3" t="s">
        <v>166</v>
      </c>
      <c r="AF14" s="3" t="s">
        <v>148</v>
      </c>
      <c r="AK14" s="3" t="s">
        <v>154</v>
      </c>
      <c r="AL14" s="3" t="s">
        <v>275</v>
      </c>
      <c r="AQ14" s="3" t="s">
        <v>148</v>
      </c>
      <c r="AR14" s="3" t="s">
        <v>190</v>
      </c>
      <c r="BL14" s="3">
        <v>8.6395033E7</v>
      </c>
      <c r="BM14" s="3" t="s">
        <v>276</v>
      </c>
      <c r="BN14" s="3" t="s">
        <v>277</v>
      </c>
      <c r="BP14" s="3" t="s">
        <v>159</v>
      </c>
      <c r="BQ14" s="3" t="s">
        <v>160</v>
      </c>
      <c r="BT14" s="3">
        <v>13.0</v>
      </c>
    </row>
    <row r="15" hidden="1">
      <c r="A15" s="3" t="s">
        <v>264</v>
      </c>
      <c r="B15" s="3" t="s">
        <v>278</v>
      </c>
      <c r="C15" s="3" t="s">
        <v>266</v>
      </c>
      <c r="D15" s="3" t="s">
        <v>267</v>
      </c>
      <c r="E15" s="3" t="s">
        <v>24</v>
      </c>
      <c r="G15" s="3" t="s">
        <v>268</v>
      </c>
      <c r="H15" s="3" t="s">
        <v>269</v>
      </c>
      <c r="I15" s="3" t="s">
        <v>279</v>
      </c>
      <c r="J15" s="3" t="s">
        <v>280</v>
      </c>
      <c r="K15" s="3" t="s">
        <v>281</v>
      </c>
      <c r="L15" s="3" t="s">
        <v>282</v>
      </c>
      <c r="M15" s="3" t="s">
        <v>148</v>
      </c>
      <c r="N15" s="3" t="s">
        <v>148</v>
      </c>
      <c r="O15" s="3" t="s">
        <v>35</v>
      </c>
      <c r="V15" s="3" t="s">
        <v>283</v>
      </c>
      <c r="W15" s="3" t="s">
        <v>155</v>
      </c>
      <c r="X15" s="3" t="s">
        <v>151</v>
      </c>
      <c r="AD15" s="3" t="s">
        <v>178</v>
      </c>
      <c r="AE15" s="3" t="s">
        <v>151</v>
      </c>
      <c r="AF15" s="3" t="s">
        <v>148</v>
      </c>
      <c r="AK15" s="3" t="s">
        <v>235</v>
      </c>
      <c r="AL15" s="3" t="s">
        <v>179</v>
      </c>
      <c r="AQ15" s="3" t="s">
        <v>152</v>
      </c>
      <c r="AR15" s="3" t="s">
        <v>166</v>
      </c>
      <c r="BL15" s="3">
        <v>8.6395437E7</v>
      </c>
      <c r="BM15" s="3" t="s">
        <v>276</v>
      </c>
      <c r="BN15" s="3" t="s">
        <v>284</v>
      </c>
      <c r="BP15" s="3" t="s">
        <v>159</v>
      </c>
      <c r="BQ15" s="3" t="s">
        <v>160</v>
      </c>
      <c r="BT15" s="3">
        <v>14.0</v>
      </c>
    </row>
    <row r="16" hidden="1">
      <c r="A16" s="3" t="s">
        <v>285</v>
      </c>
      <c r="B16" s="3" t="s">
        <v>286</v>
      </c>
      <c r="C16" s="3" t="s">
        <v>266</v>
      </c>
      <c r="D16" s="3" t="s">
        <v>267</v>
      </c>
      <c r="E16" s="3" t="s">
        <v>24</v>
      </c>
      <c r="G16" s="3" t="s">
        <v>268</v>
      </c>
      <c r="H16" s="3" t="s">
        <v>268</v>
      </c>
      <c r="I16" s="3" t="s">
        <v>287</v>
      </c>
      <c r="J16" s="3" t="s">
        <v>288</v>
      </c>
      <c r="K16" s="3" t="s">
        <v>289</v>
      </c>
      <c r="L16" s="3" t="s">
        <v>290</v>
      </c>
      <c r="M16" s="3" t="s">
        <v>148</v>
      </c>
      <c r="N16" s="3" t="s">
        <v>148</v>
      </c>
      <c r="O16" s="3" t="s">
        <v>39</v>
      </c>
      <c r="V16" s="3" t="s">
        <v>291</v>
      </c>
      <c r="W16" s="3" t="s">
        <v>292</v>
      </c>
      <c r="X16" s="3" t="s">
        <v>148</v>
      </c>
      <c r="AD16" s="3" t="s">
        <v>226</v>
      </c>
      <c r="AE16" s="3" t="s">
        <v>151</v>
      </c>
      <c r="AF16" s="3" t="s">
        <v>234</v>
      </c>
      <c r="AK16" s="3" t="s">
        <v>148</v>
      </c>
      <c r="AL16" s="3" t="s">
        <v>148</v>
      </c>
      <c r="AQ16" s="3" t="s">
        <v>178</v>
      </c>
      <c r="AR16" s="3" t="s">
        <v>166</v>
      </c>
      <c r="BL16" s="3">
        <v>8.6395756E7</v>
      </c>
      <c r="BM16" s="3" t="s">
        <v>293</v>
      </c>
      <c r="BN16" s="3" t="s">
        <v>294</v>
      </c>
      <c r="BP16" s="3" t="s">
        <v>159</v>
      </c>
      <c r="BQ16" s="3" t="s">
        <v>160</v>
      </c>
      <c r="BT16" s="3">
        <v>15.0</v>
      </c>
    </row>
    <row r="17" hidden="1">
      <c r="A17" s="3" t="s">
        <v>295</v>
      </c>
      <c r="B17" s="3" t="s">
        <v>296</v>
      </c>
      <c r="C17" s="3" t="s">
        <v>266</v>
      </c>
      <c r="D17" s="3" t="s">
        <v>267</v>
      </c>
      <c r="E17" s="3" t="s">
        <v>24</v>
      </c>
      <c r="G17" s="3" t="s">
        <v>268</v>
      </c>
      <c r="H17" s="3" t="s">
        <v>268</v>
      </c>
      <c r="I17" s="3" t="s">
        <v>297</v>
      </c>
      <c r="J17" s="3" t="s">
        <v>298</v>
      </c>
      <c r="K17" s="3" t="s">
        <v>299</v>
      </c>
      <c r="L17" s="3" t="s">
        <v>300</v>
      </c>
      <c r="M17" s="3" t="s">
        <v>148</v>
      </c>
      <c r="N17" s="3" t="s">
        <v>148</v>
      </c>
      <c r="O17" s="3" t="s">
        <v>35</v>
      </c>
      <c r="V17" s="3" t="s">
        <v>301</v>
      </c>
      <c r="W17" s="3" t="s">
        <v>200</v>
      </c>
      <c r="X17" s="3" t="s">
        <v>148</v>
      </c>
      <c r="AD17" s="3" t="s">
        <v>302</v>
      </c>
      <c r="AE17" s="3" t="s">
        <v>245</v>
      </c>
      <c r="AF17" s="3" t="s">
        <v>148</v>
      </c>
      <c r="AK17" s="3" t="s">
        <v>303</v>
      </c>
      <c r="AL17" s="3" t="s">
        <v>189</v>
      </c>
      <c r="AQ17" s="3" t="s">
        <v>200</v>
      </c>
      <c r="AR17" s="3" t="s">
        <v>275</v>
      </c>
      <c r="BL17" s="3">
        <v>8.6396777E7</v>
      </c>
      <c r="BM17" s="3" t="s">
        <v>304</v>
      </c>
      <c r="BN17" s="3" t="s">
        <v>305</v>
      </c>
      <c r="BP17" s="3" t="s">
        <v>159</v>
      </c>
      <c r="BQ17" s="3" t="s">
        <v>160</v>
      </c>
      <c r="BT17" s="3">
        <v>16.0</v>
      </c>
    </row>
    <row r="18" hidden="1">
      <c r="A18" s="3" t="s">
        <v>306</v>
      </c>
      <c r="B18" s="3" t="s">
        <v>307</v>
      </c>
      <c r="C18" s="3" t="s">
        <v>266</v>
      </c>
      <c r="D18" s="3" t="s">
        <v>267</v>
      </c>
      <c r="E18" s="3" t="s">
        <v>24</v>
      </c>
      <c r="G18" s="3" t="s">
        <v>308</v>
      </c>
      <c r="H18" s="3" t="s">
        <v>309</v>
      </c>
      <c r="I18" s="3" t="s">
        <v>310</v>
      </c>
      <c r="J18" s="3" t="s">
        <v>311</v>
      </c>
      <c r="K18" s="3" t="s">
        <v>312</v>
      </c>
      <c r="L18" s="3" t="s">
        <v>313</v>
      </c>
      <c r="M18" s="3" t="s">
        <v>148</v>
      </c>
      <c r="N18" s="3" t="s">
        <v>148</v>
      </c>
      <c r="O18" s="3" t="s">
        <v>29</v>
      </c>
      <c r="V18" s="3" t="s">
        <v>314</v>
      </c>
      <c r="W18" s="3" t="s">
        <v>200</v>
      </c>
      <c r="X18" s="3" t="s">
        <v>190</v>
      </c>
      <c r="AD18" s="3" t="s">
        <v>315</v>
      </c>
      <c r="AE18" s="3" t="s">
        <v>245</v>
      </c>
      <c r="AF18" s="3" t="s">
        <v>316</v>
      </c>
      <c r="AK18" s="3" t="s">
        <v>254</v>
      </c>
      <c r="AL18" s="3" t="s">
        <v>244</v>
      </c>
      <c r="AQ18" s="3" t="s">
        <v>317</v>
      </c>
      <c r="AR18" s="3" t="s">
        <v>275</v>
      </c>
      <c r="BL18" s="3">
        <v>8.6397154E7</v>
      </c>
      <c r="BM18" s="3" t="s">
        <v>318</v>
      </c>
      <c r="BN18" s="3" t="s">
        <v>319</v>
      </c>
      <c r="BP18" s="3" t="s">
        <v>159</v>
      </c>
      <c r="BQ18" s="3" t="s">
        <v>160</v>
      </c>
      <c r="BT18" s="3">
        <v>17.0</v>
      </c>
    </row>
    <row r="19" hidden="1">
      <c r="A19" s="3" t="s">
        <v>320</v>
      </c>
      <c r="B19" s="3" t="s">
        <v>321</v>
      </c>
      <c r="C19" s="3" t="s">
        <v>266</v>
      </c>
      <c r="D19" s="3" t="s">
        <v>267</v>
      </c>
      <c r="E19" s="3" t="s">
        <v>24</v>
      </c>
      <c r="G19" s="3" t="s">
        <v>308</v>
      </c>
      <c r="H19" s="3" t="s">
        <v>309</v>
      </c>
      <c r="I19" s="3" t="s">
        <v>322</v>
      </c>
      <c r="J19" s="3" t="s">
        <v>323</v>
      </c>
      <c r="K19" s="3" t="s">
        <v>324</v>
      </c>
      <c r="L19" s="3" t="s">
        <v>325</v>
      </c>
      <c r="M19" s="3" t="s">
        <v>148</v>
      </c>
      <c r="N19" s="3" t="s">
        <v>148</v>
      </c>
      <c r="O19" s="3" t="s">
        <v>39</v>
      </c>
      <c r="V19" s="3" t="s">
        <v>326</v>
      </c>
      <c r="W19" s="3" t="s">
        <v>235</v>
      </c>
      <c r="X19" s="3" t="s">
        <v>166</v>
      </c>
      <c r="AD19" s="3" t="s">
        <v>317</v>
      </c>
      <c r="AE19" s="3" t="s">
        <v>190</v>
      </c>
      <c r="AF19" s="3" t="s">
        <v>148</v>
      </c>
      <c r="AK19" s="3" t="s">
        <v>209</v>
      </c>
      <c r="AL19" s="3" t="s">
        <v>151</v>
      </c>
      <c r="AQ19" s="3" t="s">
        <v>190</v>
      </c>
      <c r="AR19" s="3" t="s">
        <v>148</v>
      </c>
      <c r="BL19" s="3">
        <v>8.6397446E7</v>
      </c>
      <c r="BM19" s="3" t="s">
        <v>327</v>
      </c>
      <c r="BN19" s="3" t="s">
        <v>328</v>
      </c>
      <c r="BP19" s="3" t="s">
        <v>159</v>
      </c>
      <c r="BQ19" s="3" t="s">
        <v>160</v>
      </c>
      <c r="BT19" s="3">
        <v>18.0</v>
      </c>
    </row>
    <row r="20" hidden="1">
      <c r="A20" s="3" t="s">
        <v>329</v>
      </c>
      <c r="B20" s="3" t="s">
        <v>330</v>
      </c>
      <c r="C20" s="3" t="s">
        <v>266</v>
      </c>
      <c r="D20" s="3" t="s">
        <v>267</v>
      </c>
      <c r="E20" s="3" t="s">
        <v>24</v>
      </c>
      <c r="G20" s="3" t="s">
        <v>331</v>
      </c>
      <c r="H20" s="3" t="s">
        <v>332</v>
      </c>
      <c r="I20" s="3" t="s">
        <v>333</v>
      </c>
      <c r="J20" s="3" t="s">
        <v>334</v>
      </c>
      <c r="K20" s="3" t="s">
        <v>335</v>
      </c>
      <c r="L20" s="3" t="s">
        <v>336</v>
      </c>
      <c r="M20" s="3" t="s">
        <v>148</v>
      </c>
      <c r="N20" s="3" t="s">
        <v>148</v>
      </c>
      <c r="O20" s="3" t="s">
        <v>29</v>
      </c>
      <c r="V20" s="3" t="s">
        <v>337</v>
      </c>
      <c r="W20" s="3" t="s">
        <v>226</v>
      </c>
      <c r="X20" s="3" t="s">
        <v>168</v>
      </c>
      <c r="AD20" s="3" t="s">
        <v>315</v>
      </c>
      <c r="AE20" s="3" t="s">
        <v>198</v>
      </c>
      <c r="AF20" s="3" t="s">
        <v>151</v>
      </c>
      <c r="AK20" s="3" t="s">
        <v>150</v>
      </c>
      <c r="AL20" s="3" t="s">
        <v>152</v>
      </c>
      <c r="AQ20" s="3" t="s">
        <v>292</v>
      </c>
      <c r="AR20" s="3" t="s">
        <v>179</v>
      </c>
      <c r="BL20" s="3">
        <v>8.6397953E7</v>
      </c>
      <c r="BM20" s="3" t="s">
        <v>338</v>
      </c>
      <c r="BN20" s="3" t="s">
        <v>339</v>
      </c>
      <c r="BP20" s="3" t="s">
        <v>159</v>
      </c>
      <c r="BQ20" s="3" t="s">
        <v>160</v>
      </c>
      <c r="BT20" s="3">
        <v>19.0</v>
      </c>
    </row>
    <row r="21" ht="15.75" hidden="1" customHeight="1">
      <c r="A21" s="3" t="s">
        <v>340</v>
      </c>
      <c r="B21" s="3" t="s">
        <v>341</v>
      </c>
      <c r="C21" s="3" t="s">
        <v>266</v>
      </c>
      <c r="D21" s="3" t="s">
        <v>267</v>
      </c>
      <c r="E21" s="3" t="s">
        <v>24</v>
      </c>
      <c r="G21" s="3" t="s">
        <v>331</v>
      </c>
      <c r="H21" s="3" t="s">
        <v>342</v>
      </c>
      <c r="I21" s="3" t="s">
        <v>343</v>
      </c>
      <c r="J21" s="3" t="s">
        <v>344</v>
      </c>
      <c r="K21" s="3" t="s">
        <v>345</v>
      </c>
      <c r="L21" s="3" t="s">
        <v>346</v>
      </c>
      <c r="M21" s="3" t="s">
        <v>148</v>
      </c>
      <c r="N21" s="3" t="s">
        <v>148</v>
      </c>
      <c r="O21" s="3" t="s">
        <v>39</v>
      </c>
      <c r="V21" s="3" t="s">
        <v>347</v>
      </c>
      <c r="W21" s="3" t="s">
        <v>244</v>
      </c>
      <c r="X21" s="3" t="s">
        <v>148</v>
      </c>
      <c r="AD21" s="3" t="s">
        <v>152</v>
      </c>
      <c r="AE21" s="3" t="s">
        <v>190</v>
      </c>
      <c r="AF21" s="3" t="s">
        <v>148</v>
      </c>
      <c r="AK21" s="3" t="s">
        <v>178</v>
      </c>
      <c r="AL21" s="3" t="s">
        <v>234</v>
      </c>
      <c r="AQ21" s="3" t="s">
        <v>148</v>
      </c>
      <c r="AR21" s="3" t="s">
        <v>148</v>
      </c>
      <c r="BL21" s="3">
        <v>8.6398523E7</v>
      </c>
      <c r="BM21" s="3" t="s">
        <v>348</v>
      </c>
      <c r="BN21" s="3" t="s">
        <v>349</v>
      </c>
      <c r="BP21" s="3" t="s">
        <v>159</v>
      </c>
      <c r="BQ21" s="3" t="s">
        <v>160</v>
      </c>
      <c r="BT21" s="3">
        <v>20.0</v>
      </c>
    </row>
    <row r="22" ht="15.75" hidden="1" customHeight="1">
      <c r="A22" s="3" t="s">
        <v>350</v>
      </c>
      <c r="B22" s="3" t="s">
        <v>351</v>
      </c>
      <c r="C22" s="3" t="s">
        <v>266</v>
      </c>
      <c r="D22" s="3" t="s">
        <v>267</v>
      </c>
      <c r="E22" s="3" t="s">
        <v>24</v>
      </c>
      <c r="G22" s="3" t="s">
        <v>331</v>
      </c>
      <c r="H22" s="3" t="s">
        <v>352</v>
      </c>
      <c r="I22" s="3" t="s">
        <v>353</v>
      </c>
      <c r="J22" s="3" t="s">
        <v>354</v>
      </c>
      <c r="K22" s="3" t="s">
        <v>355</v>
      </c>
      <c r="L22" s="3" t="s">
        <v>356</v>
      </c>
      <c r="M22" s="3" t="s">
        <v>148</v>
      </c>
      <c r="N22" s="3" t="s">
        <v>148</v>
      </c>
      <c r="O22" s="3" t="s">
        <v>35</v>
      </c>
      <c r="V22" s="3" t="s">
        <v>357</v>
      </c>
      <c r="W22" s="3" t="s">
        <v>167</v>
      </c>
      <c r="X22" s="3" t="s">
        <v>234</v>
      </c>
      <c r="AD22" s="3" t="s">
        <v>166</v>
      </c>
      <c r="AE22" s="3" t="s">
        <v>234</v>
      </c>
      <c r="AF22" s="3" t="s">
        <v>148</v>
      </c>
      <c r="AK22" s="3" t="s">
        <v>148</v>
      </c>
      <c r="AL22" s="3" t="s">
        <v>148</v>
      </c>
      <c r="AQ22" s="3" t="s">
        <v>148</v>
      </c>
      <c r="AR22" s="3" t="s">
        <v>148</v>
      </c>
      <c r="BL22" s="3">
        <v>8.6398772E7</v>
      </c>
      <c r="BM22" s="3" t="s">
        <v>358</v>
      </c>
      <c r="BN22" s="3" t="s">
        <v>359</v>
      </c>
      <c r="BP22" s="3" t="s">
        <v>159</v>
      </c>
      <c r="BQ22" s="3" t="s">
        <v>160</v>
      </c>
      <c r="BT22" s="3">
        <v>21.0</v>
      </c>
    </row>
    <row r="23" ht="15.75" hidden="1" customHeight="1">
      <c r="A23" s="3" t="s">
        <v>360</v>
      </c>
      <c r="B23" s="3" t="s">
        <v>361</v>
      </c>
      <c r="C23" s="3" t="s">
        <v>362</v>
      </c>
      <c r="D23" s="3" t="s">
        <v>23</v>
      </c>
      <c r="E23" s="3" t="s">
        <v>24</v>
      </c>
      <c r="G23" s="3" t="s">
        <v>363</v>
      </c>
      <c r="H23" s="3" t="s">
        <v>364</v>
      </c>
      <c r="I23" s="3" t="s">
        <v>365</v>
      </c>
      <c r="J23" s="3" t="s">
        <v>366</v>
      </c>
      <c r="K23" s="3" t="s">
        <v>367</v>
      </c>
      <c r="L23" s="3" t="s">
        <v>368</v>
      </c>
      <c r="M23" s="3" t="s">
        <v>148</v>
      </c>
      <c r="N23" s="3" t="s">
        <v>148</v>
      </c>
      <c r="O23" s="3" t="s">
        <v>39</v>
      </c>
      <c r="V23" s="3" t="s">
        <v>369</v>
      </c>
      <c r="W23" s="3" t="s">
        <v>235</v>
      </c>
      <c r="X23" s="3" t="s">
        <v>234</v>
      </c>
      <c r="AD23" s="3" t="s">
        <v>190</v>
      </c>
      <c r="AE23" s="3" t="s">
        <v>151</v>
      </c>
      <c r="AF23" s="3" t="s">
        <v>148</v>
      </c>
      <c r="AK23" s="3" t="s">
        <v>148</v>
      </c>
      <c r="AL23" s="3" t="s">
        <v>148</v>
      </c>
      <c r="AQ23" s="3" t="s">
        <v>148</v>
      </c>
      <c r="AR23" s="3" t="s">
        <v>176</v>
      </c>
      <c r="AS23" s="3" t="s">
        <v>370</v>
      </c>
      <c r="BL23" s="3">
        <v>8.6544481E7</v>
      </c>
      <c r="BM23" s="3" t="s">
        <v>371</v>
      </c>
      <c r="BN23" s="3" t="s">
        <v>372</v>
      </c>
      <c r="BP23" s="3" t="s">
        <v>159</v>
      </c>
      <c r="BQ23" s="3" t="s">
        <v>160</v>
      </c>
      <c r="BT23" s="3">
        <v>22.0</v>
      </c>
    </row>
    <row r="24" ht="15.75" hidden="1" customHeight="1">
      <c r="A24" s="3" t="s">
        <v>373</v>
      </c>
      <c r="B24" s="3" t="s">
        <v>374</v>
      </c>
      <c r="C24" s="3" t="s">
        <v>362</v>
      </c>
      <c r="D24" s="3" t="s">
        <v>23</v>
      </c>
      <c r="E24" s="3" t="s">
        <v>24</v>
      </c>
      <c r="G24" s="3" t="s">
        <v>363</v>
      </c>
      <c r="H24" s="3" t="s">
        <v>363</v>
      </c>
      <c r="I24" s="3" t="s">
        <v>375</v>
      </c>
      <c r="J24" s="3" t="s">
        <v>376</v>
      </c>
      <c r="K24" s="3" t="s">
        <v>377</v>
      </c>
      <c r="L24" s="3" t="s">
        <v>378</v>
      </c>
      <c r="M24" s="3" t="s">
        <v>148</v>
      </c>
      <c r="N24" s="3" t="s">
        <v>148</v>
      </c>
      <c r="O24" s="3" t="s">
        <v>29</v>
      </c>
      <c r="V24" s="3" t="s">
        <v>379</v>
      </c>
      <c r="W24" s="3" t="s">
        <v>200</v>
      </c>
      <c r="X24" s="3" t="s">
        <v>148</v>
      </c>
      <c r="AD24" s="3" t="s">
        <v>151</v>
      </c>
      <c r="AE24" s="3" t="s">
        <v>166</v>
      </c>
      <c r="AF24" s="3" t="s">
        <v>148</v>
      </c>
      <c r="AK24" s="3" t="s">
        <v>148</v>
      </c>
      <c r="AL24" s="3" t="s">
        <v>275</v>
      </c>
      <c r="AQ24" s="3" t="s">
        <v>148</v>
      </c>
      <c r="AR24" s="3" t="s">
        <v>151</v>
      </c>
      <c r="AS24" s="3" t="s">
        <v>380</v>
      </c>
      <c r="BL24" s="3">
        <v>8.6544979E7</v>
      </c>
      <c r="BM24" s="3" t="s">
        <v>381</v>
      </c>
      <c r="BN24" s="3" t="s">
        <v>382</v>
      </c>
      <c r="BP24" s="3" t="s">
        <v>159</v>
      </c>
      <c r="BQ24" s="3" t="s">
        <v>160</v>
      </c>
      <c r="BT24" s="3">
        <v>23.0</v>
      </c>
    </row>
    <row r="25" ht="15.75" hidden="1" customHeight="1">
      <c r="A25" s="3" t="s">
        <v>383</v>
      </c>
      <c r="B25" s="3" t="s">
        <v>384</v>
      </c>
      <c r="C25" s="3" t="s">
        <v>362</v>
      </c>
      <c r="D25" s="3" t="s">
        <v>23</v>
      </c>
      <c r="E25" s="3" t="s">
        <v>24</v>
      </c>
      <c r="G25" s="3" t="s">
        <v>363</v>
      </c>
      <c r="H25" s="3" t="s">
        <v>363</v>
      </c>
      <c r="I25" s="3" t="s">
        <v>385</v>
      </c>
      <c r="J25" s="3" t="s">
        <v>386</v>
      </c>
      <c r="K25" s="3" t="s">
        <v>387</v>
      </c>
      <c r="L25" s="3" t="s">
        <v>388</v>
      </c>
      <c r="M25" s="3" t="s">
        <v>148</v>
      </c>
      <c r="N25" s="3" t="s">
        <v>148</v>
      </c>
      <c r="O25" s="3" t="s">
        <v>35</v>
      </c>
      <c r="V25" s="3" t="s">
        <v>389</v>
      </c>
      <c r="W25" s="3" t="s">
        <v>390</v>
      </c>
      <c r="X25" s="3" t="s">
        <v>234</v>
      </c>
      <c r="AD25" s="3" t="s">
        <v>275</v>
      </c>
      <c r="AE25" s="3" t="s">
        <v>190</v>
      </c>
      <c r="AF25" s="3" t="s">
        <v>148</v>
      </c>
      <c r="AK25" s="3" t="s">
        <v>148</v>
      </c>
      <c r="AL25" s="3" t="s">
        <v>148</v>
      </c>
      <c r="AQ25" s="3" t="s">
        <v>148</v>
      </c>
      <c r="AR25" s="3" t="s">
        <v>151</v>
      </c>
      <c r="AS25" s="3" t="s">
        <v>391</v>
      </c>
      <c r="BL25" s="3">
        <v>8.6545211E7</v>
      </c>
      <c r="BM25" s="3" t="s">
        <v>392</v>
      </c>
      <c r="BN25" s="3" t="s">
        <v>393</v>
      </c>
      <c r="BP25" s="3" t="s">
        <v>159</v>
      </c>
      <c r="BQ25" s="3" t="s">
        <v>160</v>
      </c>
      <c r="BT25" s="3">
        <v>24.0</v>
      </c>
    </row>
    <row r="26" ht="15.75" hidden="1" customHeight="1">
      <c r="A26" s="3" t="s">
        <v>394</v>
      </c>
      <c r="B26" s="3" t="s">
        <v>395</v>
      </c>
      <c r="C26" s="3" t="s">
        <v>362</v>
      </c>
      <c r="D26" s="3" t="s">
        <v>23</v>
      </c>
      <c r="E26" s="3" t="s">
        <v>24</v>
      </c>
      <c r="G26" s="3" t="s">
        <v>396</v>
      </c>
      <c r="H26" s="3" t="s">
        <v>396</v>
      </c>
      <c r="I26" s="3" t="s">
        <v>397</v>
      </c>
      <c r="J26" s="3" t="s">
        <v>398</v>
      </c>
      <c r="K26" s="3" t="s">
        <v>399</v>
      </c>
      <c r="L26" s="3" t="s">
        <v>400</v>
      </c>
      <c r="M26" s="3" t="s">
        <v>148</v>
      </c>
      <c r="N26" s="3" t="s">
        <v>148</v>
      </c>
      <c r="O26" s="3" t="s">
        <v>35</v>
      </c>
      <c r="V26" s="3" t="s">
        <v>175</v>
      </c>
      <c r="W26" s="3" t="s">
        <v>179</v>
      </c>
      <c r="X26" s="3" t="s">
        <v>148</v>
      </c>
      <c r="AD26" s="3" t="s">
        <v>168</v>
      </c>
      <c r="AE26" s="3" t="s">
        <v>188</v>
      </c>
      <c r="AF26" s="3" t="s">
        <v>148</v>
      </c>
      <c r="AK26" s="3" t="s">
        <v>148</v>
      </c>
      <c r="AL26" s="3" t="s">
        <v>151</v>
      </c>
      <c r="AQ26" s="3" t="s">
        <v>148</v>
      </c>
      <c r="AR26" s="3" t="s">
        <v>178</v>
      </c>
      <c r="AS26" s="3" t="s">
        <v>401</v>
      </c>
      <c r="BL26" s="3">
        <v>8.6545414E7</v>
      </c>
      <c r="BM26" s="3" t="s">
        <v>402</v>
      </c>
      <c r="BN26" s="3" t="s">
        <v>403</v>
      </c>
      <c r="BP26" s="3" t="s">
        <v>159</v>
      </c>
      <c r="BQ26" s="3" t="s">
        <v>160</v>
      </c>
      <c r="BT26" s="3">
        <v>25.0</v>
      </c>
    </row>
    <row r="27" ht="15.75" hidden="1" customHeight="1">
      <c r="A27" s="3" t="s">
        <v>404</v>
      </c>
      <c r="B27" s="3" t="s">
        <v>405</v>
      </c>
      <c r="C27" s="3" t="s">
        <v>362</v>
      </c>
      <c r="D27" s="3" t="s">
        <v>23</v>
      </c>
      <c r="E27" s="3" t="s">
        <v>24</v>
      </c>
      <c r="G27" s="3" t="s">
        <v>396</v>
      </c>
      <c r="H27" s="3" t="s">
        <v>406</v>
      </c>
      <c r="I27" s="3" t="s">
        <v>407</v>
      </c>
      <c r="J27" s="3" t="s">
        <v>408</v>
      </c>
      <c r="K27" s="3" t="s">
        <v>409</v>
      </c>
      <c r="L27" s="3" t="s">
        <v>410</v>
      </c>
      <c r="M27" s="3" t="s">
        <v>148</v>
      </c>
      <c r="N27" s="3" t="s">
        <v>148</v>
      </c>
      <c r="O27" s="3" t="s">
        <v>39</v>
      </c>
      <c r="V27" s="3" t="s">
        <v>175</v>
      </c>
      <c r="W27" s="3" t="s">
        <v>209</v>
      </c>
      <c r="X27" s="3" t="s">
        <v>148</v>
      </c>
      <c r="AD27" s="3" t="s">
        <v>189</v>
      </c>
      <c r="AE27" s="3" t="s">
        <v>188</v>
      </c>
      <c r="AF27" s="3" t="s">
        <v>148</v>
      </c>
      <c r="AK27" s="3" t="s">
        <v>148</v>
      </c>
      <c r="AL27" s="3" t="s">
        <v>316</v>
      </c>
      <c r="AQ27" s="3" t="s">
        <v>148</v>
      </c>
      <c r="AR27" s="3" t="s">
        <v>148</v>
      </c>
      <c r="AS27" s="3" t="s">
        <v>411</v>
      </c>
      <c r="BL27" s="3">
        <v>8.6545809E7</v>
      </c>
      <c r="BM27" s="3" t="s">
        <v>412</v>
      </c>
      <c r="BN27" s="3" t="s">
        <v>413</v>
      </c>
      <c r="BP27" s="3" t="s">
        <v>159</v>
      </c>
      <c r="BQ27" s="3" t="s">
        <v>160</v>
      </c>
      <c r="BT27" s="3">
        <v>26.0</v>
      </c>
    </row>
    <row r="28" ht="15.75" hidden="1" customHeight="1">
      <c r="A28" s="3" t="s">
        <v>414</v>
      </c>
      <c r="B28" s="3" t="s">
        <v>415</v>
      </c>
      <c r="C28" s="3" t="s">
        <v>362</v>
      </c>
      <c r="D28" s="3" t="s">
        <v>23</v>
      </c>
      <c r="E28" s="3" t="s">
        <v>24</v>
      </c>
      <c r="G28" s="3" t="s">
        <v>396</v>
      </c>
      <c r="H28" s="3" t="s">
        <v>416</v>
      </c>
      <c r="I28" s="3" t="s">
        <v>417</v>
      </c>
      <c r="J28" s="3" t="s">
        <v>418</v>
      </c>
      <c r="K28" s="3" t="s">
        <v>419</v>
      </c>
      <c r="L28" s="3" t="s">
        <v>420</v>
      </c>
      <c r="M28" s="3" t="s">
        <v>148</v>
      </c>
      <c r="N28" s="3" t="s">
        <v>148</v>
      </c>
      <c r="O28" s="3" t="s">
        <v>421</v>
      </c>
      <c r="P28" s="3" t="s">
        <v>422</v>
      </c>
      <c r="V28" s="3" t="s">
        <v>165</v>
      </c>
      <c r="W28" s="3" t="s">
        <v>316</v>
      </c>
      <c r="X28" s="3" t="s">
        <v>166</v>
      </c>
      <c r="AD28" s="3" t="s">
        <v>152</v>
      </c>
      <c r="AE28" s="3" t="s">
        <v>178</v>
      </c>
      <c r="AF28" s="3" t="s">
        <v>148</v>
      </c>
      <c r="AK28" s="3" t="s">
        <v>148</v>
      </c>
      <c r="AL28" s="3" t="s">
        <v>423</v>
      </c>
      <c r="AQ28" s="3" t="s">
        <v>148</v>
      </c>
      <c r="AR28" s="3" t="s">
        <v>179</v>
      </c>
      <c r="AS28" s="3" t="s">
        <v>424</v>
      </c>
      <c r="BL28" s="3">
        <v>8.6546097E7</v>
      </c>
      <c r="BM28" s="3" t="s">
        <v>425</v>
      </c>
      <c r="BN28" s="3" t="s">
        <v>426</v>
      </c>
      <c r="BP28" s="3" t="s">
        <v>159</v>
      </c>
      <c r="BQ28" s="3" t="s">
        <v>160</v>
      </c>
      <c r="BT28" s="3">
        <v>27.0</v>
      </c>
    </row>
    <row r="29" ht="15.75" hidden="1" customHeight="1">
      <c r="A29" s="3" t="s">
        <v>427</v>
      </c>
      <c r="B29" s="3" t="s">
        <v>428</v>
      </c>
      <c r="C29" s="3" t="s">
        <v>362</v>
      </c>
      <c r="D29" s="3" t="s">
        <v>23</v>
      </c>
      <c r="E29" s="3" t="s">
        <v>24</v>
      </c>
      <c r="G29" s="3" t="s">
        <v>429</v>
      </c>
      <c r="H29" s="3" t="s">
        <v>96</v>
      </c>
      <c r="I29" s="3" t="s">
        <v>430</v>
      </c>
      <c r="J29" s="3" t="s">
        <v>431</v>
      </c>
      <c r="K29" s="3" t="s">
        <v>432</v>
      </c>
      <c r="L29" s="3" t="s">
        <v>433</v>
      </c>
      <c r="M29" s="3" t="s">
        <v>148</v>
      </c>
      <c r="N29" s="3" t="s">
        <v>148</v>
      </c>
      <c r="O29" s="3" t="s">
        <v>35</v>
      </c>
      <c r="V29" s="3" t="s">
        <v>434</v>
      </c>
      <c r="W29" s="3" t="s">
        <v>435</v>
      </c>
      <c r="X29" s="3" t="s">
        <v>166</v>
      </c>
      <c r="AD29" s="3" t="s">
        <v>217</v>
      </c>
      <c r="AE29" s="3" t="s">
        <v>243</v>
      </c>
      <c r="AF29" s="3" t="s">
        <v>234</v>
      </c>
      <c r="AK29" s="3" t="s">
        <v>148</v>
      </c>
      <c r="AL29" s="3" t="s">
        <v>436</v>
      </c>
      <c r="AQ29" s="3" t="s">
        <v>148</v>
      </c>
      <c r="AR29" s="3" t="s">
        <v>244</v>
      </c>
      <c r="AS29" s="3" t="s">
        <v>437</v>
      </c>
      <c r="BL29" s="3">
        <v>8.6546458E7</v>
      </c>
      <c r="BM29" s="3" t="s">
        <v>438</v>
      </c>
      <c r="BN29" s="3" t="s">
        <v>439</v>
      </c>
      <c r="BP29" s="3" t="s">
        <v>159</v>
      </c>
      <c r="BQ29" s="3" t="s">
        <v>160</v>
      </c>
      <c r="BT29" s="3">
        <v>28.0</v>
      </c>
    </row>
    <row r="30" ht="15.75" hidden="1" customHeight="1">
      <c r="A30" s="3" t="s">
        <v>440</v>
      </c>
      <c r="B30" s="3" t="s">
        <v>441</v>
      </c>
      <c r="C30" s="3" t="s">
        <v>362</v>
      </c>
      <c r="D30" s="3" t="s">
        <v>23</v>
      </c>
      <c r="E30" s="3" t="s">
        <v>24</v>
      </c>
      <c r="G30" s="3" t="s">
        <v>429</v>
      </c>
      <c r="H30" s="3" t="s">
        <v>96</v>
      </c>
      <c r="I30" s="3" t="s">
        <v>442</v>
      </c>
      <c r="J30" s="3" t="s">
        <v>443</v>
      </c>
      <c r="K30" s="3" t="s">
        <v>444</v>
      </c>
      <c r="L30" s="3" t="s">
        <v>445</v>
      </c>
      <c r="M30" s="3" t="s">
        <v>148</v>
      </c>
      <c r="N30" s="3" t="s">
        <v>148</v>
      </c>
      <c r="O30" s="3" t="s">
        <v>39</v>
      </c>
      <c r="V30" s="3" t="s">
        <v>207</v>
      </c>
      <c r="W30" s="3" t="s">
        <v>446</v>
      </c>
      <c r="X30" s="3" t="s">
        <v>168</v>
      </c>
      <c r="AD30" s="3" t="s">
        <v>154</v>
      </c>
      <c r="AE30" s="3" t="s">
        <v>154</v>
      </c>
      <c r="AF30" s="3" t="s">
        <v>148</v>
      </c>
      <c r="AK30" s="3" t="s">
        <v>148</v>
      </c>
      <c r="AL30" s="3" t="s">
        <v>155</v>
      </c>
      <c r="AQ30" s="3" t="s">
        <v>148</v>
      </c>
      <c r="AR30" s="3" t="s">
        <v>152</v>
      </c>
      <c r="AS30" s="3" t="s">
        <v>447</v>
      </c>
      <c r="BL30" s="3">
        <v>8.6546637E7</v>
      </c>
      <c r="BM30" s="3" t="s">
        <v>448</v>
      </c>
      <c r="BN30" s="3" t="s">
        <v>449</v>
      </c>
      <c r="BP30" s="3" t="s">
        <v>159</v>
      </c>
      <c r="BQ30" s="3" t="s">
        <v>160</v>
      </c>
      <c r="BT30" s="3">
        <v>29.0</v>
      </c>
    </row>
    <row r="31" ht="15.75" hidden="1" customHeight="1">
      <c r="A31" s="3" t="s">
        <v>450</v>
      </c>
      <c r="B31" s="3" t="s">
        <v>451</v>
      </c>
      <c r="C31" s="3" t="s">
        <v>452</v>
      </c>
      <c r="D31" s="3" t="s">
        <v>23</v>
      </c>
      <c r="E31" s="3" t="s">
        <v>24</v>
      </c>
      <c r="G31" s="3" t="s">
        <v>30</v>
      </c>
      <c r="H31" s="3" t="s">
        <v>36</v>
      </c>
      <c r="I31" s="3" t="s">
        <v>453</v>
      </c>
      <c r="J31" s="3" t="s">
        <v>454</v>
      </c>
      <c r="K31" s="3" t="s">
        <v>455</v>
      </c>
      <c r="L31" s="3" t="s">
        <v>456</v>
      </c>
      <c r="M31" s="3" t="s">
        <v>148</v>
      </c>
      <c r="N31" s="3" t="s">
        <v>148</v>
      </c>
      <c r="O31" s="3" t="s">
        <v>39</v>
      </c>
      <c r="V31" s="3" t="s">
        <v>457</v>
      </c>
      <c r="W31" s="3" t="s">
        <v>226</v>
      </c>
      <c r="X31" s="3" t="s">
        <v>166</v>
      </c>
      <c r="AD31" s="3" t="s">
        <v>166</v>
      </c>
      <c r="AE31" s="3" t="s">
        <v>148</v>
      </c>
      <c r="AF31" s="3" t="s">
        <v>148</v>
      </c>
      <c r="AK31" s="3" t="s">
        <v>148</v>
      </c>
      <c r="AL31" s="3" t="s">
        <v>189</v>
      </c>
      <c r="AQ31" s="3" t="s">
        <v>148</v>
      </c>
      <c r="AR31" s="3" t="s">
        <v>148</v>
      </c>
      <c r="AS31" s="3" t="s">
        <v>458</v>
      </c>
      <c r="BL31" s="3">
        <v>8.6819731E7</v>
      </c>
      <c r="BM31" s="3" t="s">
        <v>459</v>
      </c>
      <c r="BN31" s="3" t="s">
        <v>460</v>
      </c>
      <c r="BP31" s="3" t="s">
        <v>159</v>
      </c>
      <c r="BQ31" s="3" t="s">
        <v>160</v>
      </c>
      <c r="BT31" s="3">
        <v>30.0</v>
      </c>
    </row>
    <row r="32" ht="15.75" hidden="1" customHeight="1">
      <c r="A32" s="3" t="s">
        <v>461</v>
      </c>
      <c r="B32" s="3" t="s">
        <v>462</v>
      </c>
      <c r="C32" s="3" t="s">
        <v>362</v>
      </c>
      <c r="D32" s="3" t="s">
        <v>23</v>
      </c>
      <c r="E32" s="3" t="s">
        <v>24</v>
      </c>
      <c r="G32" s="3" t="s">
        <v>429</v>
      </c>
      <c r="H32" s="3" t="s">
        <v>463</v>
      </c>
      <c r="I32" s="3" t="s">
        <v>464</v>
      </c>
      <c r="J32" s="3" t="s">
        <v>465</v>
      </c>
      <c r="K32" s="3" t="s">
        <v>466</v>
      </c>
      <c r="L32" s="3" t="s">
        <v>467</v>
      </c>
      <c r="M32" s="3" t="s">
        <v>148</v>
      </c>
      <c r="N32" s="3" t="s">
        <v>148</v>
      </c>
      <c r="O32" s="3" t="s">
        <v>29</v>
      </c>
      <c r="V32" s="3" t="s">
        <v>468</v>
      </c>
      <c r="W32" s="3" t="s">
        <v>423</v>
      </c>
      <c r="X32" s="3" t="s">
        <v>234</v>
      </c>
      <c r="AD32" s="3" t="s">
        <v>148</v>
      </c>
      <c r="AE32" s="3" t="s">
        <v>148</v>
      </c>
      <c r="AF32" s="3" t="s">
        <v>148</v>
      </c>
      <c r="AK32" s="3" t="s">
        <v>148</v>
      </c>
      <c r="AL32" s="3" t="s">
        <v>148</v>
      </c>
      <c r="AQ32" s="3" t="s">
        <v>148</v>
      </c>
      <c r="AR32" s="3" t="s">
        <v>148</v>
      </c>
      <c r="AS32" s="3" t="s">
        <v>469</v>
      </c>
      <c r="BL32" s="3">
        <v>8.6817242E7</v>
      </c>
      <c r="BM32" s="3" t="s">
        <v>470</v>
      </c>
      <c r="BN32" s="3" t="s">
        <v>471</v>
      </c>
      <c r="BP32" s="3" t="s">
        <v>159</v>
      </c>
      <c r="BQ32" s="3" t="s">
        <v>160</v>
      </c>
      <c r="BT32" s="3">
        <v>31.0</v>
      </c>
    </row>
    <row r="33" ht="15.75" hidden="1" customHeight="1">
      <c r="A33" s="3" t="s">
        <v>472</v>
      </c>
      <c r="B33" s="3" t="s">
        <v>473</v>
      </c>
      <c r="C33" s="3" t="s">
        <v>452</v>
      </c>
      <c r="D33" s="3" t="s">
        <v>23</v>
      </c>
      <c r="E33" s="3" t="s">
        <v>24</v>
      </c>
      <c r="G33" s="3" t="s">
        <v>474</v>
      </c>
      <c r="H33" s="3" t="s">
        <v>475</v>
      </c>
      <c r="I33" s="3" t="s">
        <v>476</v>
      </c>
      <c r="J33" s="3" t="s">
        <v>477</v>
      </c>
      <c r="K33" s="3" t="s">
        <v>478</v>
      </c>
      <c r="L33" s="3" t="s">
        <v>479</v>
      </c>
      <c r="M33" s="3" t="s">
        <v>148</v>
      </c>
      <c r="N33" s="3" t="s">
        <v>148</v>
      </c>
      <c r="O33" s="3" t="s">
        <v>35</v>
      </c>
      <c r="V33" s="3" t="s">
        <v>480</v>
      </c>
      <c r="W33" s="3" t="s">
        <v>481</v>
      </c>
      <c r="X33" s="3" t="s">
        <v>234</v>
      </c>
      <c r="AD33" s="3" t="s">
        <v>226</v>
      </c>
      <c r="AE33" s="3" t="s">
        <v>200</v>
      </c>
      <c r="AF33" s="3" t="s">
        <v>148</v>
      </c>
      <c r="AK33" s="3" t="s">
        <v>148</v>
      </c>
      <c r="AL33" s="3" t="s">
        <v>316</v>
      </c>
      <c r="AQ33" s="3" t="s">
        <v>148</v>
      </c>
      <c r="AR33" s="3" t="s">
        <v>177</v>
      </c>
      <c r="AS33" s="3" t="s">
        <v>482</v>
      </c>
      <c r="BL33" s="3">
        <v>8.681757E7</v>
      </c>
      <c r="BM33" s="3" t="s">
        <v>483</v>
      </c>
      <c r="BN33" s="3" t="s">
        <v>484</v>
      </c>
      <c r="BP33" s="3" t="s">
        <v>159</v>
      </c>
      <c r="BQ33" s="3" t="s">
        <v>160</v>
      </c>
      <c r="BT33" s="3">
        <v>32.0</v>
      </c>
    </row>
    <row r="34" ht="15.75" hidden="1" customHeight="1">
      <c r="A34" s="3" t="s">
        <v>485</v>
      </c>
      <c r="B34" s="3" t="s">
        <v>486</v>
      </c>
      <c r="C34" s="3" t="s">
        <v>452</v>
      </c>
      <c r="D34" s="3" t="s">
        <v>23</v>
      </c>
      <c r="E34" s="3" t="s">
        <v>24</v>
      </c>
      <c r="G34" s="3" t="s">
        <v>474</v>
      </c>
      <c r="H34" s="3" t="s">
        <v>487</v>
      </c>
      <c r="I34" s="3" t="s">
        <v>488</v>
      </c>
      <c r="J34" s="3" t="s">
        <v>489</v>
      </c>
      <c r="K34" s="3" t="s">
        <v>490</v>
      </c>
      <c r="L34" s="3" t="s">
        <v>491</v>
      </c>
      <c r="M34" s="3" t="s">
        <v>148</v>
      </c>
      <c r="N34" s="3" t="s">
        <v>148</v>
      </c>
      <c r="O34" s="3" t="s">
        <v>39</v>
      </c>
      <c r="V34" s="3" t="s">
        <v>242</v>
      </c>
      <c r="W34" s="3" t="s">
        <v>492</v>
      </c>
      <c r="X34" s="3" t="s">
        <v>234</v>
      </c>
      <c r="AD34" s="3" t="s">
        <v>317</v>
      </c>
      <c r="AE34" s="3" t="s">
        <v>176</v>
      </c>
      <c r="AF34" s="3" t="s">
        <v>148</v>
      </c>
      <c r="AK34" s="3" t="s">
        <v>148</v>
      </c>
      <c r="AL34" s="3" t="s">
        <v>179</v>
      </c>
      <c r="AQ34" s="3" t="s">
        <v>148</v>
      </c>
      <c r="AR34" s="3" t="s">
        <v>152</v>
      </c>
      <c r="AS34" s="3" t="s">
        <v>493</v>
      </c>
      <c r="BL34" s="3">
        <v>8.6817854E7</v>
      </c>
      <c r="BM34" s="3" t="s">
        <v>494</v>
      </c>
      <c r="BN34" s="3" t="s">
        <v>495</v>
      </c>
      <c r="BP34" s="3" t="s">
        <v>159</v>
      </c>
      <c r="BQ34" s="3" t="s">
        <v>160</v>
      </c>
      <c r="BT34" s="3">
        <v>33.0</v>
      </c>
    </row>
    <row r="35" ht="15.75" hidden="1" customHeight="1">
      <c r="A35" s="3" t="s">
        <v>496</v>
      </c>
      <c r="B35" s="3" t="s">
        <v>497</v>
      </c>
      <c r="C35" s="3" t="s">
        <v>452</v>
      </c>
      <c r="D35" s="3" t="s">
        <v>23</v>
      </c>
      <c r="E35" s="3" t="s">
        <v>24</v>
      </c>
      <c r="G35" s="3" t="s">
        <v>474</v>
      </c>
      <c r="H35" s="3" t="s">
        <v>498</v>
      </c>
      <c r="I35" s="3" t="s">
        <v>499</v>
      </c>
      <c r="J35" s="3" t="s">
        <v>500</v>
      </c>
      <c r="K35" s="3" t="s">
        <v>501</v>
      </c>
      <c r="L35" s="3" t="s">
        <v>502</v>
      </c>
      <c r="M35" s="3" t="s">
        <v>148</v>
      </c>
      <c r="N35" s="3" t="s">
        <v>148</v>
      </c>
      <c r="O35" s="3" t="s">
        <v>29</v>
      </c>
      <c r="V35" s="3" t="s">
        <v>369</v>
      </c>
      <c r="W35" s="3" t="s">
        <v>302</v>
      </c>
      <c r="X35" s="3" t="s">
        <v>188</v>
      </c>
      <c r="AD35" s="3" t="s">
        <v>226</v>
      </c>
      <c r="AE35" s="3" t="s">
        <v>155</v>
      </c>
      <c r="AF35" s="3" t="s">
        <v>148</v>
      </c>
      <c r="AK35" s="3" t="s">
        <v>148</v>
      </c>
      <c r="AL35" s="3" t="s">
        <v>244</v>
      </c>
      <c r="AQ35" s="3" t="s">
        <v>148</v>
      </c>
      <c r="AR35" s="3" t="s">
        <v>423</v>
      </c>
      <c r="AS35" s="3" t="s">
        <v>503</v>
      </c>
      <c r="BL35" s="3">
        <v>8.6818126E7</v>
      </c>
      <c r="BM35" s="3" t="s">
        <v>504</v>
      </c>
      <c r="BN35" s="3" t="s">
        <v>505</v>
      </c>
      <c r="BP35" s="3" t="s">
        <v>159</v>
      </c>
      <c r="BQ35" s="3" t="s">
        <v>160</v>
      </c>
      <c r="BT35" s="3">
        <v>34.0</v>
      </c>
    </row>
    <row r="36" ht="15.75" hidden="1" customHeight="1">
      <c r="A36" s="3" t="s">
        <v>506</v>
      </c>
      <c r="B36" s="3" t="s">
        <v>507</v>
      </c>
      <c r="C36" s="3" t="s">
        <v>452</v>
      </c>
      <c r="D36" s="3" t="s">
        <v>23</v>
      </c>
      <c r="E36" s="3" t="s">
        <v>24</v>
      </c>
      <c r="G36" s="3" t="s">
        <v>142</v>
      </c>
      <c r="H36" s="3" t="s">
        <v>508</v>
      </c>
      <c r="I36" s="3" t="s">
        <v>509</v>
      </c>
      <c r="J36" s="3" t="s">
        <v>510</v>
      </c>
      <c r="K36" s="3" t="s">
        <v>511</v>
      </c>
      <c r="L36" s="3" t="s">
        <v>512</v>
      </c>
      <c r="M36" s="3" t="s">
        <v>148</v>
      </c>
      <c r="N36" s="3" t="s">
        <v>148</v>
      </c>
      <c r="O36" s="3" t="s">
        <v>39</v>
      </c>
      <c r="V36" s="3" t="s">
        <v>253</v>
      </c>
      <c r="W36" s="3" t="s">
        <v>235</v>
      </c>
      <c r="X36" s="3" t="s">
        <v>234</v>
      </c>
      <c r="AD36" s="3" t="s">
        <v>178</v>
      </c>
      <c r="AE36" s="3" t="s">
        <v>176</v>
      </c>
      <c r="AF36" s="3" t="s">
        <v>148</v>
      </c>
      <c r="AK36" s="3" t="s">
        <v>148</v>
      </c>
      <c r="AL36" s="3" t="s">
        <v>481</v>
      </c>
      <c r="AQ36" s="3" t="s">
        <v>148</v>
      </c>
      <c r="AR36" s="3" t="s">
        <v>275</v>
      </c>
      <c r="AS36" s="3" t="s">
        <v>513</v>
      </c>
      <c r="BL36" s="3">
        <v>8.681835E7</v>
      </c>
      <c r="BM36" s="3" t="s">
        <v>514</v>
      </c>
      <c r="BN36" s="3" t="s">
        <v>515</v>
      </c>
      <c r="BP36" s="3" t="s">
        <v>159</v>
      </c>
      <c r="BQ36" s="3" t="s">
        <v>160</v>
      </c>
      <c r="BT36" s="3">
        <v>35.0</v>
      </c>
    </row>
    <row r="37" ht="15.75" hidden="1" customHeight="1">
      <c r="A37" s="3" t="s">
        <v>516</v>
      </c>
      <c r="B37" s="3" t="s">
        <v>517</v>
      </c>
      <c r="C37" s="3" t="s">
        <v>452</v>
      </c>
      <c r="D37" s="3" t="s">
        <v>23</v>
      </c>
      <c r="E37" s="3" t="s">
        <v>24</v>
      </c>
      <c r="G37" s="3" t="s">
        <v>142</v>
      </c>
      <c r="H37" s="3" t="s">
        <v>143</v>
      </c>
      <c r="I37" s="3" t="s">
        <v>518</v>
      </c>
      <c r="J37" s="3" t="s">
        <v>519</v>
      </c>
      <c r="K37" s="3" t="s">
        <v>520</v>
      </c>
      <c r="L37" s="3" t="s">
        <v>521</v>
      </c>
      <c r="M37" s="3" t="s">
        <v>148</v>
      </c>
      <c r="N37" s="3" t="s">
        <v>148</v>
      </c>
      <c r="O37" s="3" t="s">
        <v>35</v>
      </c>
      <c r="V37" s="3" t="s">
        <v>379</v>
      </c>
      <c r="W37" s="3" t="s">
        <v>177</v>
      </c>
      <c r="X37" s="3" t="s">
        <v>151</v>
      </c>
      <c r="AD37" s="3" t="s">
        <v>188</v>
      </c>
      <c r="AE37" s="3" t="s">
        <v>217</v>
      </c>
      <c r="AF37" s="3" t="s">
        <v>166</v>
      </c>
      <c r="AK37" s="3" t="s">
        <v>148</v>
      </c>
      <c r="AL37" s="3" t="s">
        <v>226</v>
      </c>
      <c r="AQ37" s="3" t="s">
        <v>148</v>
      </c>
      <c r="AR37" s="3" t="s">
        <v>178</v>
      </c>
      <c r="AS37" s="3" t="s">
        <v>522</v>
      </c>
      <c r="BL37" s="3">
        <v>8.6818727E7</v>
      </c>
      <c r="BM37" s="3" t="s">
        <v>523</v>
      </c>
      <c r="BN37" s="3" t="s">
        <v>524</v>
      </c>
      <c r="BP37" s="3" t="s">
        <v>159</v>
      </c>
      <c r="BQ37" s="3" t="s">
        <v>160</v>
      </c>
      <c r="BT37" s="3">
        <v>36.0</v>
      </c>
    </row>
    <row r="38" ht="15.75" hidden="1" customHeight="1">
      <c r="A38" s="3" t="s">
        <v>525</v>
      </c>
      <c r="B38" s="3" t="s">
        <v>526</v>
      </c>
      <c r="C38" s="3" t="s">
        <v>452</v>
      </c>
      <c r="D38" s="3" t="s">
        <v>23</v>
      </c>
      <c r="E38" s="3" t="s">
        <v>24</v>
      </c>
      <c r="G38" s="3" t="s">
        <v>142</v>
      </c>
      <c r="H38" s="3" t="s">
        <v>143</v>
      </c>
      <c r="I38" s="3" t="s">
        <v>527</v>
      </c>
      <c r="J38" s="3" t="s">
        <v>528</v>
      </c>
      <c r="K38" s="3" t="s">
        <v>529</v>
      </c>
      <c r="L38" s="3" t="s">
        <v>530</v>
      </c>
      <c r="M38" s="3" t="s">
        <v>148</v>
      </c>
      <c r="N38" s="3" t="s">
        <v>148</v>
      </c>
      <c r="O38" s="3" t="s">
        <v>29</v>
      </c>
      <c r="V38" s="3" t="s">
        <v>531</v>
      </c>
      <c r="W38" s="3" t="s">
        <v>235</v>
      </c>
      <c r="X38" s="3" t="s">
        <v>151</v>
      </c>
      <c r="AD38" s="3" t="s">
        <v>148</v>
      </c>
      <c r="AE38" s="3" t="s">
        <v>275</v>
      </c>
      <c r="AF38" s="3" t="s">
        <v>148</v>
      </c>
      <c r="AK38" s="3" t="s">
        <v>148</v>
      </c>
      <c r="AL38" s="3" t="s">
        <v>168</v>
      </c>
      <c r="AQ38" s="3" t="s">
        <v>148</v>
      </c>
      <c r="AR38" s="3" t="s">
        <v>148</v>
      </c>
      <c r="AS38" s="3" t="s">
        <v>532</v>
      </c>
      <c r="BL38" s="3">
        <v>8.681897E7</v>
      </c>
      <c r="BM38" s="3" t="s">
        <v>533</v>
      </c>
      <c r="BN38" s="3" t="s">
        <v>534</v>
      </c>
      <c r="BP38" s="3" t="s">
        <v>159</v>
      </c>
      <c r="BQ38" s="3" t="s">
        <v>160</v>
      </c>
      <c r="BT38" s="3">
        <v>37.0</v>
      </c>
    </row>
    <row r="39" ht="15.75" hidden="1" customHeight="1">
      <c r="A39" s="3" t="s">
        <v>535</v>
      </c>
      <c r="B39" s="3" t="s">
        <v>536</v>
      </c>
      <c r="C39" s="3" t="s">
        <v>452</v>
      </c>
      <c r="D39" s="3" t="s">
        <v>23</v>
      </c>
      <c r="E39" s="3" t="s">
        <v>24</v>
      </c>
      <c r="G39" s="3" t="s">
        <v>30</v>
      </c>
      <c r="H39" s="3" t="s">
        <v>30</v>
      </c>
      <c r="I39" s="3" t="s">
        <v>33</v>
      </c>
      <c r="J39" s="3" t="s">
        <v>537</v>
      </c>
      <c r="K39" s="3" t="s">
        <v>538</v>
      </c>
      <c r="L39" s="3" t="s">
        <v>539</v>
      </c>
      <c r="M39" s="3" t="s">
        <v>148</v>
      </c>
      <c r="N39" s="3" t="s">
        <v>148</v>
      </c>
      <c r="O39" s="3" t="s">
        <v>35</v>
      </c>
      <c r="V39" s="3" t="s">
        <v>540</v>
      </c>
      <c r="W39" s="3" t="s">
        <v>167</v>
      </c>
      <c r="X39" s="3" t="s">
        <v>166</v>
      </c>
      <c r="AD39" s="3" t="s">
        <v>275</v>
      </c>
      <c r="AE39" s="3" t="s">
        <v>168</v>
      </c>
      <c r="AF39" s="3" t="s">
        <v>148</v>
      </c>
      <c r="AK39" s="3" t="s">
        <v>148</v>
      </c>
      <c r="AL39" s="3" t="s">
        <v>317</v>
      </c>
      <c r="AQ39" s="3" t="s">
        <v>148</v>
      </c>
      <c r="AR39" s="3" t="s">
        <v>148</v>
      </c>
      <c r="AS39" s="3" t="s">
        <v>541</v>
      </c>
      <c r="BL39" s="3">
        <v>8.6819154E7</v>
      </c>
      <c r="BM39" s="3" t="s">
        <v>542</v>
      </c>
      <c r="BN39" s="3" t="s">
        <v>543</v>
      </c>
      <c r="BP39" s="3" t="s">
        <v>159</v>
      </c>
      <c r="BQ39" s="3" t="s">
        <v>160</v>
      </c>
      <c r="BT39" s="3">
        <v>38.0</v>
      </c>
    </row>
    <row r="40" ht="15.75" hidden="1" customHeight="1">
      <c r="A40" s="3" t="s">
        <v>544</v>
      </c>
      <c r="B40" s="3" t="s">
        <v>545</v>
      </c>
      <c r="C40" s="3" t="s">
        <v>452</v>
      </c>
      <c r="D40" s="3" t="s">
        <v>23</v>
      </c>
      <c r="E40" s="3" t="s">
        <v>24</v>
      </c>
      <c r="G40" s="3" t="s">
        <v>30</v>
      </c>
      <c r="H40" s="3" t="s">
        <v>30</v>
      </c>
      <c r="I40" s="3" t="s">
        <v>546</v>
      </c>
      <c r="J40" s="3" t="s">
        <v>547</v>
      </c>
      <c r="K40" s="3" t="s">
        <v>548</v>
      </c>
      <c r="L40" s="3" t="s">
        <v>549</v>
      </c>
      <c r="M40" s="3" t="s">
        <v>148</v>
      </c>
      <c r="N40" s="3" t="s">
        <v>148</v>
      </c>
      <c r="O40" s="3" t="s">
        <v>29</v>
      </c>
      <c r="V40" s="3" t="s">
        <v>550</v>
      </c>
      <c r="W40" s="3" t="s">
        <v>209</v>
      </c>
      <c r="X40" s="3" t="s">
        <v>168</v>
      </c>
      <c r="AD40" s="3" t="s">
        <v>152</v>
      </c>
      <c r="AE40" s="3" t="s">
        <v>226</v>
      </c>
      <c r="AF40" s="3" t="s">
        <v>148</v>
      </c>
      <c r="AK40" s="3" t="s">
        <v>148</v>
      </c>
      <c r="AL40" s="3" t="s">
        <v>148</v>
      </c>
      <c r="AQ40" s="3" t="s">
        <v>148</v>
      </c>
      <c r="AR40" s="3" t="s">
        <v>148</v>
      </c>
      <c r="AS40" s="3" t="s">
        <v>551</v>
      </c>
      <c r="BL40" s="3">
        <v>8.6819462E7</v>
      </c>
      <c r="BM40" s="3" t="s">
        <v>552</v>
      </c>
      <c r="BN40" s="3" t="s">
        <v>553</v>
      </c>
      <c r="BP40" s="3" t="s">
        <v>159</v>
      </c>
      <c r="BQ40" s="3" t="s">
        <v>160</v>
      </c>
      <c r="BT40" s="3">
        <v>39.0</v>
      </c>
    </row>
    <row r="41" ht="15.75" hidden="1" customHeight="1">
      <c r="A41" s="3" t="s">
        <v>554</v>
      </c>
      <c r="B41" s="3" t="s">
        <v>555</v>
      </c>
      <c r="C41" s="3" t="s">
        <v>556</v>
      </c>
      <c r="D41" s="3" t="s">
        <v>23</v>
      </c>
      <c r="E41" s="3" t="s">
        <v>24</v>
      </c>
      <c r="G41" s="3" t="s">
        <v>46</v>
      </c>
      <c r="H41" s="3" t="s">
        <v>557</v>
      </c>
      <c r="I41" s="3" t="s">
        <v>558</v>
      </c>
      <c r="J41" s="3" t="s">
        <v>559</v>
      </c>
      <c r="K41" s="3" t="s">
        <v>560</v>
      </c>
      <c r="L41" s="3" t="s">
        <v>561</v>
      </c>
      <c r="M41" s="3" t="s">
        <v>148</v>
      </c>
      <c r="N41" s="3" t="s">
        <v>148</v>
      </c>
      <c r="O41" s="3" t="s">
        <v>35</v>
      </c>
      <c r="V41" s="3" t="s">
        <v>562</v>
      </c>
      <c r="W41" s="3" t="s">
        <v>292</v>
      </c>
      <c r="X41" s="3" t="s">
        <v>151</v>
      </c>
      <c r="AD41" s="3" t="s">
        <v>189</v>
      </c>
      <c r="AE41" s="3" t="s">
        <v>152</v>
      </c>
      <c r="AF41" s="3" t="s">
        <v>148</v>
      </c>
      <c r="AK41" s="3" t="s">
        <v>148</v>
      </c>
      <c r="AL41" s="3" t="s">
        <v>563</v>
      </c>
      <c r="AQ41" s="3" t="s">
        <v>148</v>
      </c>
      <c r="AR41" s="3" t="s">
        <v>275</v>
      </c>
      <c r="AS41" s="3" t="s">
        <v>564</v>
      </c>
      <c r="BL41" s="3">
        <v>8.771383E7</v>
      </c>
      <c r="BM41" s="3" t="s">
        <v>565</v>
      </c>
      <c r="BN41" s="3" t="s">
        <v>566</v>
      </c>
      <c r="BP41" s="3" t="s">
        <v>159</v>
      </c>
      <c r="BQ41" s="3" t="s">
        <v>160</v>
      </c>
      <c r="BT41" s="3">
        <v>40.0</v>
      </c>
    </row>
    <row r="42" ht="15.75" hidden="1" customHeight="1">
      <c r="A42" s="3" t="s">
        <v>567</v>
      </c>
      <c r="B42" s="3" t="s">
        <v>568</v>
      </c>
      <c r="C42" s="3" t="s">
        <v>556</v>
      </c>
      <c r="D42" s="3" t="s">
        <v>23</v>
      </c>
      <c r="E42" s="3" t="s">
        <v>24</v>
      </c>
      <c r="G42" s="3" t="s">
        <v>46</v>
      </c>
      <c r="H42" s="3" t="s">
        <v>557</v>
      </c>
      <c r="I42" s="3" t="s">
        <v>569</v>
      </c>
      <c r="J42" s="3" t="s">
        <v>570</v>
      </c>
      <c r="K42" s="3" t="s">
        <v>571</v>
      </c>
      <c r="L42" s="3" t="s">
        <v>572</v>
      </c>
      <c r="M42" s="3" t="s">
        <v>148</v>
      </c>
      <c r="N42" s="3" t="s">
        <v>148</v>
      </c>
      <c r="O42" s="3" t="s">
        <v>29</v>
      </c>
      <c r="V42" s="3" t="s">
        <v>242</v>
      </c>
      <c r="W42" s="3" t="s">
        <v>573</v>
      </c>
      <c r="X42" s="3" t="s">
        <v>166</v>
      </c>
      <c r="AD42" s="3" t="s">
        <v>316</v>
      </c>
      <c r="AE42" s="3" t="s">
        <v>574</v>
      </c>
      <c r="AF42" s="3" t="s">
        <v>166</v>
      </c>
      <c r="AK42" s="3" t="s">
        <v>148</v>
      </c>
      <c r="AL42" s="3" t="s">
        <v>154</v>
      </c>
      <c r="AQ42" s="3" t="s">
        <v>148</v>
      </c>
      <c r="AR42" s="3" t="s">
        <v>244</v>
      </c>
      <c r="AS42" s="3" t="s">
        <v>575</v>
      </c>
      <c r="BL42" s="3">
        <v>8.7713831E7</v>
      </c>
      <c r="BM42" s="3" t="s">
        <v>576</v>
      </c>
      <c r="BN42" s="3" t="s">
        <v>577</v>
      </c>
      <c r="BP42" s="3" t="s">
        <v>159</v>
      </c>
      <c r="BQ42" s="3" t="s">
        <v>160</v>
      </c>
      <c r="BT42" s="3">
        <v>41.0</v>
      </c>
    </row>
    <row r="43" ht="15.75" hidden="1" customHeight="1">
      <c r="A43" s="3" t="s">
        <v>578</v>
      </c>
      <c r="B43" s="3" t="s">
        <v>579</v>
      </c>
      <c r="C43" s="3" t="s">
        <v>556</v>
      </c>
      <c r="D43" s="3" t="s">
        <v>23</v>
      </c>
      <c r="E43" s="3" t="s">
        <v>24</v>
      </c>
      <c r="G43" s="3" t="s">
        <v>331</v>
      </c>
      <c r="H43" s="3" t="s">
        <v>580</v>
      </c>
      <c r="I43" s="3" t="s">
        <v>581</v>
      </c>
      <c r="J43" s="3" t="s">
        <v>582</v>
      </c>
      <c r="K43" s="3" t="s">
        <v>583</v>
      </c>
      <c r="L43" s="3" t="s">
        <v>584</v>
      </c>
      <c r="M43" s="3" t="s">
        <v>148</v>
      </c>
      <c r="N43" s="3" t="s">
        <v>148</v>
      </c>
      <c r="O43" s="3" t="s">
        <v>29</v>
      </c>
      <c r="V43" s="3" t="s">
        <v>379</v>
      </c>
      <c r="W43" s="3" t="s">
        <v>233</v>
      </c>
      <c r="X43" s="3" t="s">
        <v>168</v>
      </c>
      <c r="AD43" s="3" t="s">
        <v>179</v>
      </c>
      <c r="AE43" s="3" t="s">
        <v>585</v>
      </c>
      <c r="AF43" s="3" t="s">
        <v>148</v>
      </c>
      <c r="AK43" s="3" t="s">
        <v>148</v>
      </c>
      <c r="AL43" s="3" t="s">
        <v>209</v>
      </c>
      <c r="AQ43" s="3" t="s">
        <v>148</v>
      </c>
      <c r="AR43" s="3" t="s">
        <v>152</v>
      </c>
      <c r="AS43" s="3" t="s">
        <v>586</v>
      </c>
      <c r="BL43" s="3">
        <v>8.759952E7</v>
      </c>
      <c r="BM43" s="3" t="s">
        <v>587</v>
      </c>
      <c r="BN43" s="3" t="s">
        <v>588</v>
      </c>
      <c r="BP43" s="3" t="s">
        <v>159</v>
      </c>
      <c r="BQ43" s="3" t="s">
        <v>160</v>
      </c>
      <c r="BT43" s="3">
        <v>42.0</v>
      </c>
    </row>
    <row r="44" ht="15.75" hidden="1" customHeight="1">
      <c r="A44" s="3" t="s">
        <v>589</v>
      </c>
      <c r="B44" s="3" t="s">
        <v>590</v>
      </c>
      <c r="C44" s="3" t="s">
        <v>556</v>
      </c>
      <c r="D44" s="3" t="s">
        <v>23</v>
      </c>
      <c r="E44" s="3" t="s">
        <v>24</v>
      </c>
      <c r="G44" s="3" t="s">
        <v>331</v>
      </c>
      <c r="H44" s="3" t="s">
        <v>591</v>
      </c>
      <c r="I44" s="3" t="s">
        <v>592</v>
      </c>
      <c r="J44" s="3" t="s">
        <v>593</v>
      </c>
      <c r="K44" s="3" t="s">
        <v>594</v>
      </c>
      <c r="L44" s="3" t="s">
        <v>595</v>
      </c>
      <c r="M44" s="3" t="s">
        <v>148</v>
      </c>
      <c r="N44" s="3" t="s">
        <v>148</v>
      </c>
      <c r="O44" s="3" t="s">
        <v>39</v>
      </c>
      <c r="V44" s="3" t="s">
        <v>531</v>
      </c>
      <c r="W44" s="3" t="s">
        <v>317</v>
      </c>
      <c r="X44" s="3" t="s">
        <v>234</v>
      </c>
      <c r="AD44" s="3" t="s">
        <v>190</v>
      </c>
      <c r="AE44" s="3" t="s">
        <v>166</v>
      </c>
      <c r="AF44" s="3" t="s">
        <v>148</v>
      </c>
      <c r="AK44" s="3" t="s">
        <v>148</v>
      </c>
      <c r="AL44" s="3" t="s">
        <v>167</v>
      </c>
      <c r="AQ44" s="3" t="s">
        <v>148</v>
      </c>
      <c r="AR44" s="3" t="s">
        <v>190</v>
      </c>
      <c r="AS44" s="3" t="s">
        <v>596</v>
      </c>
      <c r="BL44" s="3">
        <v>8.7599761E7</v>
      </c>
      <c r="BM44" s="3" t="s">
        <v>597</v>
      </c>
      <c r="BN44" s="3" t="s">
        <v>598</v>
      </c>
      <c r="BP44" s="3" t="s">
        <v>159</v>
      </c>
      <c r="BQ44" s="3" t="s">
        <v>160</v>
      </c>
      <c r="BT44" s="3">
        <v>43.0</v>
      </c>
    </row>
    <row r="45" ht="15.75" hidden="1" customHeight="1">
      <c r="A45" s="3" t="s">
        <v>599</v>
      </c>
      <c r="B45" s="3" t="s">
        <v>600</v>
      </c>
      <c r="C45" s="3" t="s">
        <v>556</v>
      </c>
      <c r="D45" s="3" t="s">
        <v>23</v>
      </c>
      <c r="E45" s="3" t="s">
        <v>24</v>
      </c>
      <c r="G45" s="3" t="s">
        <v>331</v>
      </c>
      <c r="H45" s="3" t="s">
        <v>591</v>
      </c>
      <c r="I45" s="3" t="s">
        <v>601</v>
      </c>
      <c r="J45" s="3" t="s">
        <v>602</v>
      </c>
      <c r="K45" s="3" t="s">
        <v>603</v>
      </c>
      <c r="L45" s="3" t="s">
        <v>604</v>
      </c>
      <c r="M45" s="3" t="s">
        <v>148</v>
      </c>
      <c r="N45" s="3" t="s">
        <v>148</v>
      </c>
      <c r="O45" s="3" t="s">
        <v>35</v>
      </c>
      <c r="V45" s="3" t="s">
        <v>149</v>
      </c>
      <c r="W45" s="3" t="s">
        <v>302</v>
      </c>
      <c r="X45" s="3" t="s">
        <v>166</v>
      </c>
      <c r="AD45" s="3" t="s">
        <v>188</v>
      </c>
      <c r="AE45" s="3" t="s">
        <v>188</v>
      </c>
      <c r="AF45" s="3" t="s">
        <v>148</v>
      </c>
      <c r="AK45" s="3" t="s">
        <v>148</v>
      </c>
      <c r="AL45" s="3" t="s">
        <v>225</v>
      </c>
      <c r="AQ45" s="3" t="s">
        <v>148</v>
      </c>
      <c r="AR45" s="3" t="s">
        <v>188</v>
      </c>
      <c r="AS45" s="3" t="s">
        <v>605</v>
      </c>
      <c r="BL45" s="3">
        <v>8.7606684E7</v>
      </c>
      <c r="BM45" s="3" t="s">
        <v>606</v>
      </c>
      <c r="BN45" s="3" t="s">
        <v>607</v>
      </c>
      <c r="BP45" s="3" t="s">
        <v>159</v>
      </c>
      <c r="BQ45" s="3" t="s">
        <v>160</v>
      </c>
      <c r="BT45" s="3">
        <v>44.0</v>
      </c>
    </row>
    <row r="46" ht="15.75" hidden="1" customHeight="1">
      <c r="A46" s="3" t="s">
        <v>608</v>
      </c>
      <c r="B46" s="3" t="s">
        <v>609</v>
      </c>
      <c r="C46" s="3" t="s">
        <v>556</v>
      </c>
      <c r="D46" s="3" t="s">
        <v>23</v>
      </c>
      <c r="E46" s="3" t="s">
        <v>24</v>
      </c>
      <c r="G46" s="3" t="s">
        <v>53</v>
      </c>
      <c r="H46" s="3" t="s">
        <v>101</v>
      </c>
      <c r="I46" s="3" t="s">
        <v>610</v>
      </c>
      <c r="J46" s="3" t="s">
        <v>611</v>
      </c>
      <c r="K46" s="3" t="s">
        <v>612</v>
      </c>
      <c r="L46" s="3" t="s">
        <v>613</v>
      </c>
      <c r="M46" s="3" t="s">
        <v>148</v>
      </c>
      <c r="N46" s="3" t="s">
        <v>148</v>
      </c>
      <c r="O46" s="3" t="s">
        <v>29</v>
      </c>
      <c r="V46" s="3" t="s">
        <v>614</v>
      </c>
      <c r="W46" s="3" t="s">
        <v>167</v>
      </c>
      <c r="X46" s="3" t="s">
        <v>190</v>
      </c>
      <c r="AD46" s="3" t="s">
        <v>190</v>
      </c>
      <c r="AE46" s="3" t="s">
        <v>151</v>
      </c>
      <c r="AF46" s="3" t="s">
        <v>148</v>
      </c>
      <c r="AK46" s="3" t="s">
        <v>148</v>
      </c>
      <c r="AL46" s="3" t="s">
        <v>148</v>
      </c>
      <c r="AQ46" s="3" t="s">
        <v>148</v>
      </c>
      <c r="AR46" s="3" t="s">
        <v>148</v>
      </c>
      <c r="AS46" s="3" t="s">
        <v>615</v>
      </c>
      <c r="BL46" s="3">
        <v>8.7713825E7</v>
      </c>
      <c r="BM46" s="3" t="s">
        <v>616</v>
      </c>
      <c r="BN46" s="3" t="s">
        <v>617</v>
      </c>
      <c r="BP46" s="3" t="s">
        <v>159</v>
      </c>
      <c r="BQ46" s="3" t="s">
        <v>160</v>
      </c>
      <c r="BT46" s="3">
        <v>45.0</v>
      </c>
    </row>
    <row r="47" ht="15.75" hidden="1" customHeight="1">
      <c r="A47" s="3" t="s">
        <v>618</v>
      </c>
      <c r="B47" s="3" t="s">
        <v>619</v>
      </c>
      <c r="C47" s="3" t="s">
        <v>556</v>
      </c>
      <c r="D47" s="3" t="s">
        <v>23</v>
      </c>
      <c r="E47" s="3" t="s">
        <v>24</v>
      </c>
      <c r="G47" s="3" t="s">
        <v>53</v>
      </c>
      <c r="H47" s="3" t="s">
        <v>620</v>
      </c>
      <c r="I47" s="3" t="s">
        <v>621</v>
      </c>
      <c r="J47" s="3" t="s">
        <v>622</v>
      </c>
      <c r="K47" s="3" t="s">
        <v>623</v>
      </c>
      <c r="L47" s="3" t="s">
        <v>624</v>
      </c>
      <c r="M47" s="3" t="s">
        <v>148</v>
      </c>
      <c r="N47" s="3" t="s">
        <v>148</v>
      </c>
      <c r="O47" s="3" t="s">
        <v>39</v>
      </c>
      <c r="V47" s="3" t="s">
        <v>389</v>
      </c>
      <c r="W47" s="3" t="s">
        <v>316</v>
      </c>
      <c r="X47" s="3" t="s">
        <v>151</v>
      </c>
      <c r="AD47" s="3" t="s">
        <v>166</v>
      </c>
      <c r="AE47" s="3" t="s">
        <v>148</v>
      </c>
      <c r="AF47" s="3" t="s">
        <v>148</v>
      </c>
      <c r="AK47" s="3" t="s">
        <v>148</v>
      </c>
      <c r="AL47" s="3" t="s">
        <v>188</v>
      </c>
      <c r="AQ47" s="3" t="s">
        <v>148</v>
      </c>
      <c r="AR47" s="3" t="s">
        <v>190</v>
      </c>
      <c r="AS47" s="3" t="s">
        <v>625</v>
      </c>
      <c r="BL47" s="3">
        <v>8.7713827E7</v>
      </c>
      <c r="BM47" s="3" t="s">
        <v>626</v>
      </c>
      <c r="BN47" s="3" t="s">
        <v>566</v>
      </c>
      <c r="BP47" s="3" t="s">
        <v>159</v>
      </c>
      <c r="BQ47" s="3" t="s">
        <v>160</v>
      </c>
      <c r="BT47" s="3">
        <v>46.0</v>
      </c>
    </row>
    <row r="48" ht="15.75" hidden="1" customHeight="1">
      <c r="A48" s="3" t="s">
        <v>627</v>
      </c>
      <c r="B48" s="3" t="s">
        <v>628</v>
      </c>
      <c r="C48" s="3" t="s">
        <v>556</v>
      </c>
      <c r="D48" s="3" t="s">
        <v>23</v>
      </c>
      <c r="E48" s="3" t="s">
        <v>24</v>
      </c>
      <c r="G48" s="3" t="s">
        <v>53</v>
      </c>
      <c r="H48" s="3" t="s">
        <v>47</v>
      </c>
      <c r="I48" s="3" t="s">
        <v>629</v>
      </c>
      <c r="J48" s="3" t="s">
        <v>630</v>
      </c>
      <c r="K48" s="3" t="s">
        <v>571</v>
      </c>
      <c r="L48" s="3" t="s">
        <v>631</v>
      </c>
      <c r="M48" s="3" t="s">
        <v>148</v>
      </c>
      <c r="N48" s="3" t="s">
        <v>148</v>
      </c>
      <c r="O48" s="3" t="s">
        <v>35</v>
      </c>
      <c r="V48" s="3" t="s">
        <v>369</v>
      </c>
      <c r="W48" s="3" t="s">
        <v>632</v>
      </c>
      <c r="X48" s="3" t="s">
        <v>151</v>
      </c>
      <c r="AD48" s="3" t="s">
        <v>178</v>
      </c>
      <c r="AE48" s="3" t="s">
        <v>179</v>
      </c>
      <c r="AF48" s="3" t="s">
        <v>148</v>
      </c>
      <c r="AK48" s="3" t="s">
        <v>148</v>
      </c>
      <c r="AL48" s="3" t="s">
        <v>217</v>
      </c>
      <c r="AQ48" s="3" t="s">
        <v>148</v>
      </c>
      <c r="AR48" s="3" t="s">
        <v>151</v>
      </c>
      <c r="AS48" s="3" t="s">
        <v>596</v>
      </c>
      <c r="BL48" s="3">
        <v>8.7713829E7</v>
      </c>
      <c r="BM48" s="3" t="s">
        <v>633</v>
      </c>
      <c r="BN48" s="3" t="s">
        <v>566</v>
      </c>
      <c r="BP48" s="3" t="s">
        <v>159</v>
      </c>
      <c r="BQ48" s="3" t="s">
        <v>160</v>
      </c>
      <c r="BT48" s="3">
        <v>47.0</v>
      </c>
    </row>
    <row r="49" ht="15.75" hidden="1" customHeight="1">
      <c r="A49" s="3" t="s">
        <v>634</v>
      </c>
      <c r="B49" s="3" t="s">
        <v>635</v>
      </c>
      <c r="C49" s="3" t="s">
        <v>556</v>
      </c>
      <c r="D49" s="3" t="s">
        <v>23</v>
      </c>
      <c r="E49" s="3" t="s">
        <v>24</v>
      </c>
      <c r="G49" s="3" t="s">
        <v>46</v>
      </c>
      <c r="H49" s="3" t="s">
        <v>636</v>
      </c>
      <c r="I49" s="3" t="s">
        <v>637</v>
      </c>
      <c r="J49" s="3" t="s">
        <v>638</v>
      </c>
      <c r="K49" s="3" t="s">
        <v>639</v>
      </c>
      <c r="L49" s="3" t="s">
        <v>640</v>
      </c>
      <c r="M49" s="3" t="s">
        <v>148</v>
      </c>
      <c r="N49" s="3" t="s">
        <v>148</v>
      </c>
      <c r="O49" s="3" t="s">
        <v>39</v>
      </c>
      <c r="V49" s="3" t="s">
        <v>641</v>
      </c>
      <c r="W49" s="3" t="s">
        <v>317</v>
      </c>
      <c r="X49" s="3" t="s">
        <v>148</v>
      </c>
      <c r="AD49" s="3" t="s">
        <v>166</v>
      </c>
      <c r="AE49" s="3" t="s">
        <v>188</v>
      </c>
      <c r="AF49" s="3" t="s">
        <v>148</v>
      </c>
      <c r="AK49" s="3" t="s">
        <v>148</v>
      </c>
      <c r="AL49" s="3" t="s">
        <v>245</v>
      </c>
      <c r="AQ49" s="3" t="s">
        <v>148</v>
      </c>
      <c r="AR49" s="3" t="s">
        <v>189</v>
      </c>
      <c r="AS49" s="3" t="s">
        <v>642</v>
      </c>
      <c r="BL49" s="3">
        <v>8.7713832E7</v>
      </c>
      <c r="BM49" s="3" t="s">
        <v>643</v>
      </c>
      <c r="BN49" s="3" t="s">
        <v>577</v>
      </c>
      <c r="BP49" s="3" t="s">
        <v>159</v>
      </c>
      <c r="BQ49" s="3" t="s">
        <v>160</v>
      </c>
      <c r="BT49" s="3">
        <v>48.0</v>
      </c>
    </row>
    <row r="50" ht="15.75" hidden="1" customHeight="1">
      <c r="A50" s="3" t="s">
        <v>644</v>
      </c>
      <c r="B50" s="3" t="s">
        <v>645</v>
      </c>
      <c r="C50" s="3" t="s">
        <v>556</v>
      </c>
      <c r="D50" s="3" t="s">
        <v>23</v>
      </c>
      <c r="E50" s="3" t="s">
        <v>24</v>
      </c>
      <c r="G50" s="3" t="s">
        <v>25</v>
      </c>
      <c r="H50" s="3" t="s">
        <v>646</v>
      </c>
      <c r="I50" s="3" t="s">
        <v>647</v>
      </c>
      <c r="J50" s="3" t="s">
        <v>648</v>
      </c>
      <c r="K50" s="3" t="s">
        <v>649</v>
      </c>
      <c r="L50" s="3" t="s">
        <v>650</v>
      </c>
      <c r="M50" s="3" t="s">
        <v>148</v>
      </c>
      <c r="N50" s="3" t="s">
        <v>148</v>
      </c>
      <c r="O50" s="3" t="s">
        <v>29</v>
      </c>
      <c r="V50" s="3" t="s">
        <v>261</v>
      </c>
      <c r="W50" s="3" t="s">
        <v>573</v>
      </c>
      <c r="X50" s="3" t="s">
        <v>234</v>
      </c>
      <c r="AD50" s="3" t="s">
        <v>190</v>
      </c>
      <c r="AE50" s="3" t="s">
        <v>151</v>
      </c>
      <c r="AF50" s="3" t="s">
        <v>148</v>
      </c>
      <c r="AK50" s="3" t="s">
        <v>148</v>
      </c>
      <c r="AL50" s="3" t="s">
        <v>275</v>
      </c>
      <c r="AQ50" s="3" t="s">
        <v>148</v>
      </c>
      <c r="AR50" s="3" t="s">
        <v>151</v>
      </c>
      <c r="AS50" s="3" t="s">
        <v>651</v>
      </c>
      <c r="BL50" s="3">
        <v>8.7713834E7</v>
      </c>
      <c r="BM50" s="3" t="s">
        <v>652</v>
      </c>
      <c r="BN50" s="3" t="s">
        <v>577</v>
      </c>
      <c r="BP50" s="3" t="s">
        <v>159</v>
      </c>
      <c r="BQ50" s="3" t="s">
        <v>160</v>
      </c>
      <c r="BT50" s="3">
        <v>49.0</v>
      </c>
    </row>
    <row r="51" ht="15.75" hidden="1" customHeight="1">
      <c r="A51" s="3" t="s">
        <v>653</v>
      </c>
      <c r="B51" s="3" t="s">
        <v>654</v>
      </c>
      <c r="C51" s="3" t="s">
        <v>556</v>
      </c>
      <c r="D51" s="3" t="s">
        <v>23</v>
      </c>
      <c r="E51" s="3" t="s">
        <v>24</v>
      </c>
      <c r="G51" s="3" t="s">
        <v>25</v>
      </c>
      <c r="H51" s="3" t="s">
        <v>40</v>
      </c>
      <c r="I51" s="3" t="s">
        <v>655</v>
      </c>
      <c r="J51" s="3" t="s">
        <v>656</v>
      </c>
      <c r="K51" s="3" t="s">
        <v>657</v>
      </c>
      <c r="L51" s="3" t="s">
        <v>658</v>
      </c>
      <c r="M51" s="3" t="s">
        <v>148</v>
      </c>
      <c r="N51" s="3" t="s">
        <v>148</v>
      </c>
      <c r="O51" s="3" t="s">
        <v>35</v>
      </c>
      <c r="V51" s="3" t="s">
        <v>659</v>
      </c>
      <c r="W51" s="3" t="s">
        <v>492</v>
      </c>
      <c r="X51" s="3" t="s">
        <v>168</v>
      </c>
      <c r="AD51" s="3" t="s">
        <v>152</v>
      </c>
      <c r="AE51" s="3" t="s">
        <v>167</v>
      </c>
      <c r="AF51" s="3" t="s">
        <v>148</v>
      </c>
      <c r="AK51" s="3" t="s">
        <v>148</v>
      </c>
      <c r="AL51" s="3" t="s">
        <v>235</v>
      </c>
      <c r="AQ51" s="3" t="s">
        <v>148</v>
      </c>
      <c r="AR51" s="3" t="s">
        <v>190</v>
      </c>
      <c r="AS51" s="3" t="s">
        <v>660</v>
      </c>
      <c r="BL51" s="3">
        <v>8.7713835E7</v>
      </c>
      <c r="BM51" s="3" t="s">
        <v>661</v>
      </c>
      <c r="BN51" s="3" t="s">
        <v>662</v>
      </c>
      <c r="BP51" s="3" t="s">
        <v>159</v>
      </c>
      <c r="BQ51" s="3" t="s">
        <v>160</v>
      </c>
      <c r="BT51" s="3">
        <v>50.0</v>
      </c>
    </row>
    <row r="52" ht="15.75" hidden="1" customHeight="1">
      <c r="A52" s="3" t="s">
        <v>663</v>
      </c>
      <c r="B52" s="3" t="s">
        <v>664</v>
      </c>
      <c r="C52" s="3" t="s">
        <v>556</v>
      </c>
      <c r="D52" s="3" t="s">
        <v>23</v>
      </c>
      <c r="E52" s="3" t="s">
        <v>24</v>
      </c>
      <c r="G52" s="3" t="s">
        <v>25</v>
      </c>
      <c r="H52" s="3" t="s">
        <v>665</v>
      </c>
      <c r="I52" s="3" t="s">
        <v>666</v>
      </c>
      <c r="J52" s="3" t="s">
        <v>667</v>
      </c>
      <c r="K52" s="3" t="s">
        <v>668</v>
      </c>
      <c r="L52" s="3" t="s">
        <v>669</v>
      </c>
      <c r="M52" s="3" t="s">
        <v>148</v>
      </c>
      <c r="N52" s="3" t="s">
        <v>148</v>
      </c>
      <c r="O52" s="3" t="s">
        <v>39</v>
      </c>
      <c r="V52" s="3" t="s">
        <v>670</v>
      </c>
      <c r="W52" s="3" t="s">
        <v>254</v>
      </c>
      <c r="X52" s="3" t="s">
        <v>148</v>
      </c>
      <c r="AD52" s="3" t="s">
        <v>190</v>
      </c>
      <c r="AE52" s="3" t="s">
        <v>151</v>
      </c>
      <c r="AF52" s="3" t="s">
        <v>148</v>
      </c>
      <c r="AK52" s="3" t="s">
        <v>148</v>
      </c>
      <c r="AL52" s="3" t="s">
        <v>316</v>
      </c>
      <c r="AQ52" s="3" t="s">
        <v>148</v>
      </c>
      <c r="AR52" s="3" t="s">
        <v>188</v>
      </c>
      <c r="AS52" s="3" t="s">
        <v>671</v>
      </c>
      <c r="BL52" s="3">
        <v>8.7713836E7</v>
      </c>
      <c r="BM52" s="3" t="s">
        <v>672</v>
      </c>
      <c r="BN52" s="3" t="s">
        <v>662</v>
      </c>
      <c r="BP52" s="3" t="s">
        <v>159</v>
      </c>
      <c r="BQ52" s="3" t="s">
        <v>160</v>
      </c>
      <c r="BT52" s="3">
        <v>51.0</v>
      </c>
    </row>
    <row r="53" ht="15.75" hidden="1" customHeight="1">
      <c r="A53" s="3" t="s">
        <v>673</v>
      </c>
      <c r="B53" s="3" t="s">
        <v>674</v>
      </c>
      <c r="C53" s="3" t="s">
        <v>675</v>
      </c>
      <c r="D53" s="3" t="s">
        <v>23</v>
      </c>
      <c r="E53" s="3" t="s">
        <v>24</v>
      </c>
      <c r="G53" s="3" t="s">
        <v>70</v>
      </c>
      <c r="H53" s="3" t="s">
        <v>71</v>
      </c>
      <c r="I53" s="3" t="s">
        <v>676</v>
      </c>
      <c r="J53" s="3" t="s">
        <v>677</v>
      </c>
      <c r="K53" s="3" t="s">
        <v>678</v>
      </c>
      <c r="L53" s="3" t="s">
        <v>679</v>
      </c>
      <c r="M53" s="3" t="s">
        <v>148</v>
      </c>
      <c r="N53" s="3" t="s">
        <v>148</v>
      </c>
      <c r="O53" s="3" t="s">
        <v>39</v>
      </c>
      <c r="V53" s="3" t="s">
        <v>480</v>
      </c>
      <c r="W53" s="3" t="s">
        <v>150</v>
      </c>
      <c r="X53" s="3" t="s">
        <v>148</v>
      </c>
      <c r="AD53" s="3" t="s">
        <v>168</v>
      </c>
      <c r="AE53" s="3" t="s">
        <v>188</v>
      </c>
      <c r="AF53" s="3" t="s">
        <v>148</v>
      </c>
      <c r="AK53" s="3" t="s">
        <v>148</v>
      </c>
      <c r="AL53" s="3" t="s">
        <v>316</v>
      </c>
      <c r="AQ53" s="3" t="s">
        <v>148</v>
      </c>
      <c r="AR53" s="3" t="s">
        <v>275</v>
      </c>
      <c r="AS53" s="3" t="s">
        <v>680</v>
      </c>
      <c r="BL53" s="3">
        <v>8.7714992E7</v>
      </c>
      <c r="BM53" s="3" t="s">
        <v>681</v>
      </c>
      <c r="BN53" s="3" t="s">
        <v>682</v>
      </c>
      <c r="BP53" s="3" t="s">
        <v>159</v>
      </c>
      <c r="BQ53" s="3" t="s">
        <v>160</v>
      </c>
      <c r="BT53" s="3">
        <v>52.0</v>
      </c>
    </row>
    <row r="54" ht="15.75" hidden="1" customHeight="1">
      <c r="A54" s="3" t="s">
        <v>683</v>
      </c>
      <c r="B54" s="3" t="s">
        <v>684</v>
      </c>
      <c r="C54" s="3" t="s">
        <v>675</v>
      </c>
      <c r="D54" s="3" t="s">
        <v>23</v>
      </c>
      <c r="E54" s="3" t="s">
        <v>24</v>
      </c>
      <c r="G54" s="3" t="s">
        <v>70</v>
      </c>
      <c r="H54" s="3" t="s">
        <v>74</v>
      </c>
      <c r="I54" s="3" t="s">
        <v>685</v>
      </c>
      <c r="J54" s="3" t="s">
        <v>686</v>
      </c>
      <c r="K54" s="3" t="s">
        <v>687</v>
      </c>
      <c r="L54" s="3" t="s">
        <v>688</v>
      </c>
      <c r="M54" s="3" t="s">
        <v>148</v>
      </c>
      <c r="N54" s="3" t="s">
        <v>148</v>
      </c>
      <c r="O54" s="3" t="s">
        <v>29</v>
      </c>
      <c r="V54" s="3" t="s">
        <v>369</v>
      </c>
      <c r="W54" s="3" t="s">
        <v>573</v>
      </c>
      <c r="X54" s="3" t="s">
        <v>234</v>
      </c>
      <c r="AD54" s="3" t="s">
        <v>190</v>
      </c>
      <c r="AE54" s="3" t="s">
        <v>244</v>
      </c>
      <c r="AF54" s="3" t="s">
        <v>148</v>
      </c>
      <c r="AK54" s="3" t="s">
        <v>148</v>
      </c>
      <c r="AL54" s="3" t="s">
        <v>152</v>
      </c>
      <c r="AQ54" s="3" t="s">
        <v>148</v>
      </c>
      <c r="AR54" s="3" t="s">
        <v>152</v>
      </c>
      <c r="AS54" s="3" t="s">
        <v>689</v>
      </c>
      <c r="BL54" s="3">
        <v>8.7715218E7</v>
      </c>
      <c r="BM54" s="3" t="s">
        <v>690</v>
      </c>
      <c r="BN54" s="3" t="s">
        <v>691</v>
      </c>
      <c r="BP54" s="3" t="s">
        <v>159</v>
      </c>
      <c r="BQ54" s="3" t="s">
        <v>160</v>
      </c>
      <c r="BT54" s="3">
        <v>53.0</v>
      </c>
    </row>
    <row r="55" ht="15.75" hidden="1" customHeight="1">
      <c r="A55" s="3" t="s">
        <v>692</v>
      </c>
      <c r="B55" s="3" t="s">
        <v>693</v>
      </c>
      <c r="C55" s="3" t="s">
        <v>675</v>
      </c>
      <c r="D55" s="3" t="s">
        <v>23</v>
      </c>
      <c r="E55" s="3" t="s">
        <v>24</v>
      </c>
      <c r="G55" s="3" t="s">
        <v>70</v>
      </c>
      <c r="H55" s="3" t="s">
        <v>74</v>
      </c>
      <c r="I55" s="3" t="s">
        <v>694</v>
      </c>
      <c r="J55" s="3" t="s">
        <v>695</v>
      </c>
      <c r="K55" s="3" t="s">
        <v>696</v>
      </c>
      <c r="L55" s="3" t="s">
        <v>697</v>
      </c>
      <c r="M55" s="3" t="s">
        <v>148</v>
      </c>
      <c r="N55" s="3" t="s">
        <v>148</v>
      </c>
      <c r="O55" s="3" t="s">
        <v>35</v>
      </c>
      <c r="V55" s="3" t="s">
        <v>659</v>
      </c>
      <c r="W55" s="3" t="s">
        <v>698</v>
      </c>
      <c r="X55" s="3" t="s">
        <v>166</v>
      </c>
      <c r="AD55" s="3" t="s">
        <v>275</v>
      </c>
      <c r="AE55" s="3" t="s">
        <v>188</v>
      </c>
      <c r="AF55" s="3" t="s">
        <v>234</v>
      </c>
      <c r="AK55" s="3" t="s">
        <v>148</v>
      </c>
      <c r="AL55" s="3" t="s">
        <v>167</v>
      </c>
      <c r="AQ55" s="3" t="s">
        <v>148</v>
      </c>
      <c r="AR55" s="3" t="s">
        <v>188</v>
      </c>
      <c r="AS55" s="3" t="s">
        <v>699</v>
      </c>
      <c r="BL55" s="3">
        <v>8.77156E7</v>
      </c>
      <c r="BM55" s="3" t="s">
        <v>700</v>
      </c>
      <c r="BN55" s="3" t="s">
        <v>701</v>
      </c>
      <c r="BP55" s="3" t="s">
        <v>159</v>
      </c>
      <c r="BQ55" s="3" t="s">
        <v>160</v>
      </c>
      <c r="BT55" s="3">
        <v>54.0</v>
      </c>
    </row>
    <row r="56" ht="15.75" hidden="1" customHeight="1">
      <c r="A56" s="3" t="s">
        <v>702</v>
      </c>
      <c r="B56" s="3" t="s">
        <v>703</v>
      </c>
      <c r="C56" s="3" t="s">
        <v>675</v>
      </c>
      <c r="D56" s="3" t="s">
        <v>23</v>
      </c>
      <c r="E56" s="3" t="s">
        <v>24</v>
      </c>
      <c r="G56" s="3" t="s">
        <v>79</v>
      </c>
      <c r="H56" s="3" t="s">
        <v>80</v>
      </c>
      <c r="I56" s="3" t="s">
        <v>704</v>
      </c>
      <c r="J56" s="3" t="s">
        <v>705</v>
      </c>
      <c r="K56" s="3" t="s">
        <v>706</v>
      </c>
      <c r="L56" s="3" t="s">
        <v>707</v>
      </c>
      <c r="M56" s="3" t="s">
        <v>148</v>
      </c>
      <c r="N56" s="3" t="s">
        <v>148</v>
      </c>
      <c r="O56" s="3" t="s">
        <v>29</v>
      </c>
      <c r="V56" s="3" t="s">
        <v>149</v>
      </c>
      <c r="W56" s="3" t="s">
        <v>235</v>
      </c>
      <c r="X56" s="3" t="s">
        <v>148</v>
      </c>
      <c r="AD56" s="3" t="s">
        <v>190</v>
      </c>
      <c r="AE56" s="3" t="s">
        <v>168</v>
      </c>
      <c r="AF56" s="3" t="s">
        <v>148</v>
      </c>
      <c r="AK56" s="3" t="s">
        <v>148</v>
      </c>
      <c r="AL56" s="3" t="s">
        <v>167</v>
      </c>
      <c r="AQ56" s="3" t="s">
        <v>148</v>
      </c>
      <c r="AR56" s="3" t="s">
        <v>188</v>
      </c>
      <c r="AS56" s="3" t="s">
        <v>680</v>
      </c>
      <c r="BL56" s="3">
        <v>8.7715868E7</v>
      </c>
      <c r="BM56" s="3" t="s">
        <v>708</v>
      </c>
      <c r="BN56" s="3" t="s">
        <v>709</v>
      </c>
      <c r="BP56" s="3" t="s">
        <v>159</v>
      </c>
      <c r="BQ56" s="3" t="s">
        <v>160</v>
      </c>
      <c r="BT56" s="3">
        <v>55.0</v>
      </c>
    </row>
    <row r="57" ht="15.75" hidden="1" customHeight="1">
      <c r="A57" s="3" t="s">
        <v>710</v>
      </c>
      <c r="B57" s="3" t="s">
        <v>711</v>
      </c>
      <c r="C57" s="3" t="s">
        <v>675</v>
      </c>
      <c r="D57" s="3" t="s">
        <v>23</v>
      </c>
      <c r="E57" s="3" t="s">
        <v>24</v>
      </c>
      <c r="G57" s="3" t="s">
        <v>79</v>
      </c>
      <c r="H57" s="3" t="s">
        <v>83</v>
      </c>
      <c r="I57" s="3" t="s">
        <v>712</v>
      </c>
      <c r="J57" s="3" t="s">
        <v>713</v>
      </c>
      <c r="K57" s="3" t="s">
        <v>714</v>
      </c>
      <c r="L57" s="3" t="s">
        <v>715</v>
      </c>
      <c r="M57" s="3" t="s">
        <v>148</v>
      </c>
      <c r="N57" s="3" t="s">
        <v>148</v>
      </c>
      <c r="O57" s="3" t="s">
        <v>39</v>
      </c>
      <c r="V57" s="3" t="s">
        <v>562</v>
      </c>
      <c r="W57" s="3" t="s">
        <v>292</v>
      </c>
      <c r="X57" s="3" t="s">
        <v>166</v>
      </c>
      <c r="AD57" s="3" t="s">
        <v>152</v>
      </c>
      <c r="AE57" s="3" t="s">
        <v>176</v>
      </c>
      <c r="AF57" s="3" t="s">
        <v>148</v>
      </c>
      <c r="AK57" s="3" t="s">
        <v>148</v>
      </c>
      <c r="AL57" s="3" t="s">
        <v>317</v>
      </c>
      <c r="AQ57" s="3" t="s">
        <v>148</v>
      </c>
      <c r="AR57" s="3" t="s">
        <v>167</v>
      </c>
      <c r="AS57" s="3" t="s">
        <v>716</v>
      </c>
      <c r="BL57" s="3">
        <v>8.7716289E7</v>
      </c>
      <c r="BM57" s="3" t="s">
        <v>717</v>
      </c>
      <c r="BN57" s="3" t="s">
        <v>718</v>
      </c>
      <c r="BP57" s="3" t="s">
        <v>159</v>
      </c>
      <c r="BQ57" s="3" t="s">
        <v>160</v>
      </c>
      <c r="BT57" s="3">
        <v>56.0</v>
      </c>
    </row>
    <row r="58" ht="15.75" hidden="1" customHeight="1">
      <c r="A58" s="3" t="s">
        <v>719</v>
      </c>
      <c r="B58" s="3" t="s">
        <v>720</v>
      </c>
      <c r="C58" s="3" t="s">
        <v>675</v>
      </c>
      <c r="D58" s="3" t="s">
        <v>23</v>
      </c>
      <c r="E58" s="3" t="s">
        <v>24</v>
      </c>
      <c r="G58" s="3" t="s">
        <v>79</v>
      </c>
      <c r="H58" s="3" t="s">
        <v>721</v>
      </c>
      <c r="I58" s="3" t="s">
        <v>722</v>
      </c>
      <c r="J58" s="3" t="s">
        <v>723</v>
      </c>
      <c r="K58" s="3" t="s">
        <v>724</v>
      </c>
      <c r="L58" s="3" t="s">
        <v>725</v>
      </c>
      <c r="M58" s="3" t="s">
        <v>148</v>
      </c>
      <c r="N58" s="3" t="s">
        <v>148</v>
      </c>
      <c r="O58" s="3" t="s">
        <v>35</v>
      </c>
      <c r="V58" s="3" t="s">
        <v>726</v>
      </c>
      <c r="W58" s="3" t="s">
        <v>154</v>
      </c>
      <c r="X58" s="3" t="s">
        <v>148</v>
      </c>
      <c r="AD58" s="3" t="s">
        <v>178</v>
      </c>
      <c r="AE58" s="3" t="s">
        <v>188</v>
      </c>
      <c r="AF58" s="3" t="s">
        <v>148</v>
      </c>
      <c r="AK58" s="3" t="s">
        <v>148</v>
      </c>
      <c r="AL58" s="3" t="s">
        <v>148</v>
      </c>
      <c r="AQ58" s="3" t="s">
        <v>148</v>
      </c>
      <c r="AR58" s="3" t="s">
        <v>151</v>
      </c>
      <c r="AS58" s="3" t="s">
        <v>727</v>
      </c>
      <c r="BL58" s="3">
        <v>8.7716836E7</v>
      </c>
      <c r="BM58" s="3" t="s">
        <v>728</v>
      </c>
      <c r="BN58" s="3" t="s">
        <v>729</v>
      </c>
      <c r="BP58" s="3" t="s">
        <v>159</v>
      </c>
      <c r="BQ58" s="3" t="s">
        <v>160</v>
      </c>
      <c r="BT58" s="3">
        <v>57.0</v>
      </c>
    </row>
    <row r="59" ht="15.75" hidden="1" customHeight="1">
      <c r="A59" s="3" t="s">
        <v>730</v>
      </c>
      <c r="B59" s="3" t="s">
        <v>731</v>
      </c>
      <c r="C59" s="3" t="s">
        <v>675</v>
      </c>
      <c r="D59" s="3" t="s">
        <v>23</v>
      </c>
      <c r="E59" s="3" t="s">
        <v>24</v>
      </c>
      <c r="G59" s="3" t="s">
        <v>63</v>
      </c>
      <c r="H59" s="3" t="s">
        <v>89</v>
      </c>
      <c r="I59" s="3" t="s">
        <v>732</v>
      </c>
      <c r="J59" s="3" t="s">
        <v>733</v>
      </c>
      <c r="K59" s="3" t="s">
        <v>734</v>
      </c>
      <c r="L59" s="3" t="s">
        <v>735</v>
      </c>
      <c r="M59" s="3" t="s">
        <v>148</v>
      </c>
      <c r="N59" s="3" t="s">
        <v>148</v>
      </c>
      <c r="O59" s="3" t="s">
        <v>29</v>
      </c>
      <c r="V59" s="3" t="s">
        <v>659</v>
      </c>
      <c r="W59" s="3" t="s">
        <v>736</v>
      </c>
      <c r="X59" s="3" t="s">
        <v>190</v>
      </c>
      <c r="AD59" s="3" t="s">
        <v>217</v>
      </c>
      <c r="AE59" s="3" t="s">
        <v>737</v>
      </c>
      <c r="AF59" s="3" t="s">
        <v>148</v>
      </c>
      <c r="AK59" s="3" t="s">
        <v>148</v>
      </c>
      <c r="AL59" s="3" t="s">
        <v>167</v>
      </c>
      <c r="AQ59" s="3" t="s">
        <v>148</v>
      </c>
      <c r="AR59" s="3" t="s">
        <v>390</v>
      </c>
      <c r="AS59" s="3" t="s">
        <v>738</v>
      </c>
      <c r="BL59" s="3">
        <v>8.7717106E7</v>
      </c>
      <c r="BM59" s="3" t="s">
        <v>739</v>
      </c>
      <c r="BN59" s="3" t="s">
        <v>740</v>
      </c>
      <c r="BP59" s="3" t="s">
        <v>159</v>
      </c>
      <c r="BQ59" s="3" t="s">
        <v>160</v>
      </c>
      <c r="BT59" s="3">
        <v>58.0</v>
      </c>
    </row>
    <row r="60" ht="15.75" hidden="1" customHeight="1">
      <c r="A60" s="3" t="s">
        <v>741</v>
      </c>
      <c r="B60" s="3" t="s">
        <v>742</v>
      </c>
      <c r="C60" s="3" t="s">
        <v>675</v>
      </c>
      <c r="D60" s="3" t="s">
        <v>23</v>
      </c>
      <c r="E60" s="3" t="s">
        <v>24</v>
      </c>
      <c r="G60" s="3" t="s">
        <v>92</v>
      </c>
      <c r="H60" s="3" t="s">
        <v>743</v>
      </c>
      <c r="I60" s="3" t="s">
        <v>744</v>
      </c>
      <c r="J60" s="3" t="s">
        <v>745</v>
      </c>
      <c r="K60" s="3" t="s">
        <v>746</v>
      </c>
      <c r="L60" s="3" t="s">
        <v>747</v>
      </c>
      <c r="M60" s="3" t="s">
        <v>148</v>
      </c>
      <c r="N60" s="3" t="s">
        <v>148</v>
      </c>
      <c r="O60" s="3" t="s">
        <v>29</v>
      </c>
      <c r="V60" s="3" t="s">
        <v>540</v>
      </c>
      <c r="W60" s="3" t="s">
        <v>481</v>
      </c>
      <c r="X60" s="3" t="s">
        <v>151</v>
      </c>
      <c r="AD60" s="3" t="s">
        <v>148</v>
      </c>
      <c r="AE60" s="3" t="s">
        <v>148</v>
      </c>
      <c r="AF60" s="3" t="s">
        <v>148</v>
      </c>
      <c r="AK60" s="3" t="s">
        <v>148</v>
      </c>
      <c r="AL60" s="3" t="s">
        <v>275</v>
      </c>
      <c r="AQ60" s="3" t="s">
        <v>148</v>
      </c>
      <c r="AR60" s="3" t="s">
        <v>148</v>
      </c>
      <c r="AS60" s="3" t="s">
        <v>748</v>
      </c>
      <c r="BL60" s="3">
        <v>8.7717344E7</v>
      </c>
      <c r="BM60" s="3" t="s">
        <v>749</v>
      </c>
      <c r="BN60" s="3" t="s">
        <v>750</v>
      </c>
      <c r="BP60" s="3" t="s">
        <v>159</v>
      </c>
      <c r="BQ60" s="3" t="s">
        <v>160</v>
      </c>
      <c r="BT60" s="3">
        <v>59.0</v>
      </c>
    </row>
    <row r="61" ht="15.75" hidden="1" customHeight="1">
      <c r="A61" s="3" t="s">
        <v>751</v>
      </c>
      <c r="B61" s="3" t="s">
        <v>752</v>
      </c>
      <c r="C61" s="3" t="s">
        <v>675</v>
      </c>
      <c r="D61" s="3" t="s">
        <v>23</v>
      </c>
      <c r="E61" s="3" t="s">
        <v>24</v>
      </c>
      <c r="G61" s="3" t="s">
        <v>92</v>
      </c>
      <c r="H61" s="3" t="s">
        <v>96</v>
      </c>
      <c r="I61" s="3" t="s">
        <v>753</v>
      </c>
      <c r="J61" s="3" t="s">
        <v>754</v>
      </c>
      <c r="K61" s="3" t="s">
        <v>755</v>
      </c>
      <c r="L61" s="3" t="s">
        <v>756</v>
      </c>
      <c r="M61" s="3" t="s">
        <v>148</v>
      </c>
      <c r="N61" s="3" t="s">
        <v>148</v>
      </c>
      <c r="O61" s="3" t="s">
        <v>39</v>
      </c>
      <c r="V61" s="3" t="s">
        <v>562</v>
      </c>
      <c r="W61" s="3" t="s">
        <v>757</v>
      </c>
      <c r="X61" s="3" t="s">
        <v>168</v>
      </c>
      <c r="AD61" s="3" t="s">
        <v>189</v>
      </c>
      <c r="AE61" s="3" t="s">
        <v>317</v>
      </c>
      <c r="AF61" s="3" t="s">
        <v>148</v>
      </c>
      <c r="AK61" s="3" t="s">
        <v>148</v>
      </c>
      <c r="AL61" s="3" t="s">
        <v>317</v>
      </c>
      <c r="AQ61" s="3" t="s">
        <v>148</v>
      </c>
      <c r="AR61" s="3" t="s">
        <v>150</v>
      </c>
      <c r="AS61" s="3" t="s">
        <v>758</v>
      </c>
      <c r="BL61" s="3">
        <v>8.7717718E7</v>
      </c>
      <c r="BM61" s="3" t="s">
        <v>759</v>
      </c>
      <c r="BN61" s="3" t="s">
        <v>760</v>
      </c>
      <c r="BP61" s="3" t="s">
        <v>159</v>
      </c>
      <c r="BQ61" s="3" t="s">
        <v>160</v>
      </c>
      <c r="BT61" s="3">
        <v>60.0</v>
      </c>
    </row>
    <row r="62" ht="15.75" hidden="1" customHeight="1">
      <c r="A62" s="3" t="s">
        <v>761</v>
      </c>
      <c r="B62" s="3" t="s">
        <v>762</v>
      </c>
      <c r="C62" s="3" t="s">
        <v>675</v>
      </c>
      <c r="D62" s="3" t="s">
        <v>23</v>
      </c>
      <c r="E62" s="3" t="s">
        <v>24</v>
      </c>
      <c r="G62" s="3" t="s">
        <v>63</v>
      </c>
      <c r="H62" s="3" t="s">
        <v>64</v>
      </c>
      <c r="I62" s="3" t="s">
        <v>763</v>
      </c>
      <c r="J62" s="3" t="s">
        <v>764</v>
      </c>
      <c r="K62" s="3" t="s">
        <v>765</v>
      </c>
      <c r="L62" s="3" t="s">
        <v>766</v>
      </c>
      <c r="M62" s="3" t="s">
        <v>148</v>
      </c>
      <c r="N62" s="3" t="s">
        <v>148</v>
      </c>
      <c r="O62" s="3" t="s">
        <v>39</v>
      </c>
      <c r="V62" s="3" t="s">
        <v>767</v>
      </c>
      <c r="W62" s="3" t="s">
        <v>768</v>
      </c>
      <c r="X62" s="3" t="s">
        <v>178</v>
      </c>
      <c r="AD62" s="3" t="s">
        <v>243</v>
      </c>
      <c r="AE62" s="3" t="s">
        <v>769</v>
      </c>
      <c r="AF62" s="3" t="s">
        <v>148</v>
      </c>
      <c r="AK62" s="3" t="s">
        <v>148</v>
      </c>
      <c r="AL62" s="3" t="s">
        <v>155</v>
      </c>
      <c r="AQ62" s="3" t="s">
        <v>148</v>
      </c>
      <c r="AR62" s="3" t="s">
        <v>200</v>
      </c>
      <c r="AS62" s="3" t="s">
        <v>770</v>
      </c>
      <c r="BL62" s="3">
        <v>8.771798E7</v>
      </c>
      <c r="BM62" s="3" t="s">
        <v>771</v>
      </c>
      <c r="BN62" s="3" t="s">
        <v>772</v>
      </c>
      <c r="BP62" s="3" t="s">
        <v>159</v>
      </c>
      <c r="BQ62" s="3" t="s">
        <v>160</v>
      </c>
      <c r="BT62" s="3">
        <v>61.0</v>
      </c>
    </row>
    <row r="63" ht="15.75" hidden="1" customHeight="1">
      <c r="A63" s="3" t="s">
        <v>773</v>
      </c>
      <c r="B63" s="3" t="s">
        <v>774</v>
      </c>
      <c r="C63" s="3" t="s">
        <v>675</v>
      </c>
      <c r="D63" s="3" t="s">
        <v>23</v>
      </c>
      <c r="E63" s="3" t="s">
        <v>24</v>
      </c>
      <c r="G63" s="3" t="s">
        <v>63</v>
      </c>
      <c r="H63" s="3" t="s">
        <v>775</v>
      </c>
      <c r="I63" s="3" t="s">
        <v>776</v>
      </c>
      <c r="J63" s="3" t="s">
        <v>777</v>
      </c>
      <c r="K63" s="3" t="s">
        <v>778</v>
      </c>
      <c r="L63" s="3" t="s">
        <v>779</v>
      </c>
      <c r="M63" s="3" t="s">
        <v>148</v>
      </c>
      <c r="N63" s="3" t="s">
        <v>148</v>
      </c>
      <c r="O63" s="3" t="s">
        <v>35</v>
      </c>
      <c r="V63" s="3" t="s">
        <v>780</v>
      </c>
      <c r="W63" s="3" t="s">
        <v>217</v>
      </c>
      <c r="X63" s="3" t="s">
        <v>275</v>
      </c>
      <c r="AD63" s="3" t="s">
        <v>151</v>
      </c>
      <c r="AE63" s="3" t="s">
        <v>275</v>
      </c>
      <c r="AF63" s="3" t="s">
        <v>234</v>
      </c>
      <c r="AK63" s="3" t="s">
        <v>148</v>
      </c>
      <c r="AL63" s="3" t="s">
        <v>176</v>
      </c>
      <c r="AQ63" s="3" t="s">
        <v>148</v>
      </c>
      <c r="AR63" s="3" t="s">
        <v>189</v>
      </c>
      <c r="AS63" s="3" t="s">
        <v>781</v>
      </c>
      <c r="BL63" s="3">
        <v>8.7718324E7</v>
      </c>
      <c r="BM63" s="3" t="s">
        <v>782</v>
      </c>
      <c r="BN63" s="3" t="s">
        <v>783</v>
      </c>
      <c r="BP63" s="3" t="s">
        <v>159</v>
      </c>
      <c r="BQ63" s="3" t="s">
        <v>160</v>
      </c>
      <c r="BT63" s="3">
        <v>62.0</v>
      </c>
    </row>
    <row r="64" ht="15.75" hidden="1" customHeight="1">
      <c r="A64" s="3" t="s">
        <v>784</v>
      </c>
      <c r="B64" s="3" t="s">
        <v>785</v>
      </c>
      <c r="C64" s="3" t="s">
        <v>675</v>
      </c>
      <c r="D64" s="3" t="s">
        <v>23</v>
      </c>
      <c r="E64" s="3" t="s">
        <v>24</v>
      </c>
      <c r="G64" s="3" t="s">
        <v>92</v>
      </c>
      <c r="H64" s="3" t="s">
        <v>96</v>
      </c>
      <c r="I64" s="3" t="s">
        <v>99</v>
      </c>
      <c r="J64" s="3" t="s">
        <v>786</v>
      </c>
      <c r="K64" s="3" t="s">
        <v>787</v>
      </c>
      <c r="L64" s="3" t="s">
        <v>788</v>
      </c>
      <c r="M64" s="3" t="s">
        <v>148</v>
      </c>
      <c r="N64" s="3" t="s">
        <v>148</v>
      </c>
      <c r="O64" s="3" t="s">
        <v>35</v>
      </c>
      <c r="V64" s="3" t="s">
        <v>216</v>
      </c>
      <c r="W64" s="3" t="s">
        <v>789</v>
      </c>
      <c r="X64" s="3" t="s">
        <v>168</v>
      </c>
      <c r="AD64" s="3" t="s">
        <v>632</v>
      </c>
      <c r="AE64" s="3" t="s">
        <v>790</v>
      </c>
      <c r="AF64" s="3" t="s">
        <v>148</v>
      </c>
      <c r="AK64" s="3" t="s">
        <v>148</v>
      </c>
      <c r="AL64" s="3" t="s">
        <v>573</v>
      </c>
      <c r="AQ64" s="3" t="s">
        <v>148</v>
      </c>
      <c r="AR64" s="3" t="s">
        <v>217</v>
      </c>
      <c r="AS64" s="3" t="s">
        <v>791</v>
      </c>
      <c r="BL64" s="3">
        <v>8.77188E7</v>
      </c>
      <c r="BM64" s="3" t="s">
        <v>792</v>
      </c>
      <c r="BN64" s="3" t="s">
        <v>793</v>
      </c>
      <c r="BP64" s="3" t="s">
        <v>159</v>
      </c>
      <c r="BQ64" s="3" t="s">
        <v>160</v>
      </c>
      <c r="BT64" s="3">
        <v>63.0</v>
      </c>
    </row>
    <row r="65" ht="15.75" hidden="1" customHeight="1">
      <c r="A65" s="3" t="s">
        <v>794</v>
      </c>
      <c r="B65" s="3" t="s">
        <v>795</v>
      </c>
      <c r="C65" s="3" t="s">
        <v>62</v>
      </c>
      <c r="D65" s="3" t="s">
        <v>23</v>
      </c>
      <c r="E65" s="3" t="s">
        <v>24</v>
      </c>
      <c r="G65" s="3" t="s">
        <v>63</v>
      </c>
      <c r="H65" s="3" t="s">
        <v>64</v>
      </c>
      <c r="I65" s="3" t="s">
        <v>65</v>
      </c>
      <c r="J65" s="3" t="s">
        <v>66</v>
      </c>
      <c r="K65" s="3" t="s">
        <v>796</v>
      </c>
      <c r="L65" s="3" t="s">
        <v>797</v>
      </c>
      <c r="M65" s="3" t="s">
        <v>148</v>
      </c>
      <c r="N65" s="3" t="s">
        <v>148</v>
      </c>
      <c r="O65" s="3" t="s">
        <v>39</v>
      </c>
      <c r="V65" s="3" t="s">
        <v>767</v>
      </c>
      <c r="W65" s="3" t="s">
        <v>798</v>
      </c>
      <c r="X65" s="3" t="s">
        <v>151</v>
      </c>
      <c r="AD65" s="3" t="s">
        <v>209</v>
      </c>
      <c r="AE65" s="3" t="s">
        <v>799</v>
      </c>
      <c r="AF65" s="3" t="s">
        <v>148</v>
      </c>
      <c r="AK65" s="3" t="s">
        <v>148</v>
      </c>
      <c r="AL65" s="3" t="s">
        <v>254</v>
      </c>
      <c r="AQ65" s="3" t="s">
        <v>148</v>
      </c>
      <c r="AR65" s="3" t="s">
        <v>235</v>
      </c>
      <c r="BL65" s="3">
        <v>9.1538585E7</v>
      </c>
      <c r="BM65" s="3" t="s">
        <v>800</v>
      </c>
      <c r="BN65" s="3" t="s">
        <v>801</v>
      </c>
      <c r="BP65" s="3" t="s">
        <v>159</v>
      </c>
      <c r="BQ65" s="3" t="s">
        <v>160</v>
      </c>
      <c r="BT65" s="3">
        <v>64.0</v>
      </c>
    </row>
    <row r="66" ht="15.75" hidden="1" customHeight="1">
      <c r="A66" s="3" t="s">
        <v>802</v>
      </c>
      <c r="B66" s="3" t="s">
        <v>803</v>
      </c>
      <c r="C66" s="3" t="s">
        <v>804</v>
      </c>
      <c r="D66" s="3" t="s">
        <v>23</v>
      </c>
      <c r="E66" s="3" t="s">
        <v>24</v>
      </c>
      <c r="G66" s="3" t="s">
        <v>474</v>
      </c>
      <c r="H66" s="3" t="s">
        <v>805</v>
      </c>
      <c r="I66" s="3" t="s">
        <v>806</v>
      </c>
      <c r="J66" s="3" t="s">
        <v>807</v>
      </c>
      <c r="K66" s="3" t="s">
        <v>808</v>
      </c>
      <c r="L66" s="3" t="s">
        <v>809</v>
      </c>
      <c r="M66" s="3" t="s">
        <v>148</v>
      </c>
      <c r="N66" s="3" t="s">
        <v>148</v>
      </c>
      <c r="O66" s="3" t="s">
        <v>35</v>
      </c>
      <c r="V66" s="3" t="s">
        <v>242</v>
      </c>
      <c r="W66" s="3" t="s">
        <v>150</v>
      </c>
      <c r="X66" s="3" t="s">
        <v>151</v>
      </c>
      <c r="AD66" s="3" t="s">
        <v>226</v>
      </c>
      <c r="AE66" s="3" t="s">
        <v>423</v>
      </c>
      <c r="AF66" s="3" t="s">
        <v>148</v>
      </c>
      <c r="AK66" s="3" t="s">
        <v>150</v>
      </c>
      <c r="AL66" s="3" t="s">
        <v>632</v>
      </c>
      <c r="AQ66" s="3" t="s">
        <v>148</v>
      </c>
      <c r="AR66" s="3" t="s">
        <v>151</v>
      </c>
      <c r="AS66" s="3" t="s">
        <v>810</v>
      </c>
      <c r="BL66" s="3">
        <v>8.8257444E7</v>
      </c>
      <c r="BM66" s="3" t="s">
        <v>811</v>
      </c>
      <c r="BN66" s="3" t="s">
        <v>812</v>
      </c>
      <c r="BP66" s="3" t="s">
        <v>159</v>
      </c>
      <c r="BQ66" s="3" t="s">
        <v>160</v>
      </c>
      <c r="BT66" s="3">
        <v>65.0</v>
      </c>
    </row>
    <row r="67" ht="15.75" hidden="1" customHeight="1">
      <c r="A67" s="3" t="s">
        <v>813</v>
      </c>
      <c r="B67" s="3" t="s">
        <v>814</v>
      </c>
      <c r="C67" s="3" t="s">
        <v>804</v>
      </c>
      <c r="D67" s="3" t="s">
        <v>23</v>
      </c>
      <c r="E67" s="3" t="s">
        <v>24</v>
      </c>
      <c r="G67" s="3" t="s">
        <v>474</v>
      </c>
      <c r="H67" s="3" t="s">
        <v>487</v>
      </c>
      <c r="I67" s="3" t="s">
        <v>488</v>
      </c>
      <c r="J67" s="3" t="s">
        <v>815</v>
      </c>
      <c r="K67" s="3" t="s">
        <v>816</v>
      </c>
      <c r="L67" s="3" t="s">
        <v>817</v>
      </c>
      <c r="M67" s="3" t="s">
        <v>148</v>
      </c>
      <c r="N67" s="3" t="s">
        <v>148</v>
      </c>
      <c r="O67" s="3" t="s">
        <v>39</v>
      </c>
      <c r="V67" s="3" t="s">
        <v>207</v>
      </c>
      <c r="W67" s="3" t="s">
        <v>254</v>
      </c>
      <c r="X67" s="3" t="s">
        <v>190</v>
      </c>
      <c r="AD67" s="3" t="s">
        <v>244</v>
      </c>
      <c r="AE67" s="3" t="s">
        <v>188</v>
      </c>
      <c r="AF67" s="3" t="s">
        <v>148</v>
      </c>
      <c r="AK67" s="3" t="s">
        <v>151</v>
      </c>
      <c r="AL67" s="3" t="s">
        <v>244</v>
      </c>
      <c r="AQ67" s="3" t="s">
        <v>148</v>
      </c>
      <c r="AR67" s="3" t="s">
        <v>151</v>
      </c>
      <c r="AS67" s="3" t="s">
        <v>818</v>
      </c>
      <c r="BL67" s="3">
        <v>8.8257745E7</v>
      </c>
      <c r="BM67" s="3" t="s">
        <v>819</v>
      </c>
      <c r="BN67" s="3" t="s">
        <v>820</v>
      </c>
      <c r="BP67" s="3" t="s">
        <v>159</v>
      </c>
      <c r="BQ67" s="3" t="s">
        <v>160</v>
      </c>
      <c r="BT67" s="3">
        <v>66.0</v>
      </c>
    </row>
    <row r="68" ht="15.75" hidden="1" customHeight="1">
      <c r="A68" s="3" t="s">
        <v>821</v>
      </c>
      <c r="B68" s="3" t="s">
        <v>822</v>
      </c>
      <c r="C68" s="3" t="s">
        <v>804</v>
      </c>
      <c r="D68" s="3" t="s">
        <v>23</v>
      </c>
      <c r="E68" s="3" t="s">
        <v>24</v>
      </c>
      <c r="G68" s="3" t="s">
        <v>474</v>
      </c>
      <c r="H68" s="3" t="s">
        <v>823</v>
      </c>
      <c r="I68" s="3" t="s">
        <v>824</v>
      </c>
      <c r="J68" s="3" t="s">
        <v>825</v>
      </c>
      <c r="K68" s="3" t="s">
        <v>826</v>
      </c>
      <c r="L68" s="3" t="s">
        <v>827</v>
      </c>
      <c r="M68" s="3" t="s">
        <v>148</v>
      </c>
      <c r="N68" s="3" t="s">
        <v>148</v>
      </c>
      <c r="O68" s="3" t="s">
        <v>29</v>
      </c>
      <c r="V68" s="3" t="s">
        <v>186</v>
      </c>
      <c r="W68" s="3" t="s">
        <v>208</v>
      </c>
      <c r="X68" s="3" t="s">
        <v>275</v>
      </c>
      <c r="AD68" s="3" t="s">
        <v>244</v>
      </c>
      <c r="AE68" s="3" t="s">
        <v>632</v>
      </c>
      <c r="AF68" s="3" t="s">
        <v>234</v>
      </c>
      <c r="AK68" s="3" t="s">
        <v>151</v>
      </c>
      <c r="AL68" s="3" t="s">
        <v>151</v>
      </c>
      <c r="AQ68" s="3" t="s">
        <v>148</v>
      </c>
      <c r="AR68" s="3" t="s">
        <v>178</v>
      </c>
      <c r="AS68" s="3" t="s">
        <v>818</v>
      </c>
      <c r="BL68" s="3">
        <v>8.825812E7</v>
      </c>
      <c r="BM68" s="3" t="s">
        <v>828</v>
      </c>
      <c r="BN68" s="3" t="s">
        <v>829</v>
      </c>
      <c r="BP68" s="3" t="s">
        <v>159</v>
      </c>
      <c r="BQ68" s="3" t="s">
        <v>160</v>
      </c>
      <c r="BT68" s="3">
        <v>67.0</v>
      </c>
    </row>
    <row r="69" ht="15.75" hidden="1" customHeight="1">
      <c r="A69" s="3" t="s">
        <v>830</v>
      </c>
      <c r="B69" s="3" t="s">
        <v>831</v>
      </c>
      <c r="C69" s="3" t="s">
        <v>804</v>
      </c>
      <c r="D69" s="3" t="s">
        <v>23</v>
      </c>
      <c r="E69" s="3" t="s">
        <v>24</v>
      </c>
      <c r="G69" s="3" t="s">
        <v>142</v>
      </c>
      <c r="H69" s="3" t="s">
        <v>832</v>
      </c>
      <c r="I69" s="3" t="s">
        <v>509</v>
      </c>
      <c r="J69" s="3" t="s">
        <v>833</v>
      </c>
      <c r="K69" s="3" t="s">
        <v>834</v>
      </c>
      <c r="L69" s="3" t="s">
        <v>835</v>
      </c>
      <c r="M69" s="3" t="s">
        <v>148</v>
      </c>
      <c r="N69" s="3" t="s">
        <v>148</v>
      </c>
      <c r="O69" s="3" t="s">
        <v>39</v>
      </c>
      <c r="V69" s="3" t="s">
        <v>480</v>
      </c>
      <c r="W69" s="3" t="s">
        <v>224</v>
      </c>
      <c r="X69" s="3" t="s">
        <v>166</v>
      </c>
      <c r="AD69" s="3" t="s">
        <v>168</v>
      </c>
      <c r="AE69" s="3" t="s">
        <v>217</v>
      </c>
      <c r="AF69" s="3" t="s">
        <v>234</v>
      </c>
      <c r="AK69" s="3" t="s">
        <v>154</v>
      </c>
      <c r="AL69" s="3" t="s">
        <v>154</v>
      </c>
      <c r="AQ69" s="3" t="s">
        <v>190</v>
      </c>
      <c r="AR69" s="3" t="s">
        <v>632</v>
      </c>
      <c r="AS69" s="3" t="s">
        <v>836</v>
      </c>
      <c r="BL69" s="3">
        <v>8.8258519E7</v>
      </c>
      <c r="BM69" s="3" t="s">
        <v>837</v>
      </c>
      <c r="BN69" s="3" t="s">
        <v>838</v>
      </c>
      <c r="BP69" s="3" t="s">
        <v>159</v>
      </c>
      <c r="BQ69" s="3" t="s">
        <v>160</v>
      </c>
      <c r="BT69" s="3">
        <v>68.0</v>
      </c>
    </row>
    <row r="70" ht="15.75" hidden="1" customHeight="1">
      <c r="A70" s="3" t="s">
        <v>839</v>
      </c>
      <c r="B70" s="3" t="s">
        <v>840</v>
      </c>
      <c r="C70" s="3" t="s">
        <v>804</v>
      </c>
      <c r="D70" s="3" t="s">
        <v>23</v>
      </c>
      <c r="E70" s="3" t="s">
        <v>24</v>
      </c>
      <c r="G70" s="3" t="s">
        <v>142</v>
      </c>
      <c r="H70" s="3" t="s">
        <v>143</v>
      </c>
      <c r="I70" s="3" t="s">
        <v>841</v>
      </c>
      <c r="J70" s="3" t="s">
        <v>842</v>
      </c>
      <c r="K70" s="3" t="s">
        <v>843</v>
      </c>
      <c r="L70" s="3" t="s">
        <v>844</v>
      </c>
      <c r="M70" s="3" t="s">
        <v>148</v>
      </c>
      <c r="N70" s="3" t="s">
        <v>148</v>
      </c>
      <c r="O70" s="3" t="s">
        <v>29</v>
      </c>
      <c r="V70" s="3" t="s">
        <v>540</v>
      </c>
      <c r="W70" s="3" t="s">
        <v>235</v>
      </c>
      <c r="X70" s="3" t="s">
        <v>148</v>
      </c>
      <c r="AD70" s="3" t="s">
        <v>275</v>
      </c>
      <c r="AE70" s="3" t="s">
        <v>153</v>
      </c>
      <c r="AF70" s="3" t="s">
        <v>234</v>
      </c>
      <c r="AK70" s="3" t="s">
        <v>188</v>
      </c>
      <c r="AL70" s="3" t="s">
        <v>178</v>
      </c>
      <c r="AQ70" s="3" t="s">
        <v>148</v>
      </c>
      <c r="AR70" s="3" t="s">
        <v>317</v>
      </c>
      <c r="AS70" s="3" t="s">
        <v>845</v>
      </c>
      <c r="BL70" s="3">
        <v>8.8258945E7</v>
      </c>
      <c r="BM70" s="3" t="s">
        <v>846</v>
      </c>
      <c r="BN70" s="3" t="s">
        <v>847</v>
      </c>
      <c r="BP70" s="3" t="s">
        <v>159</v>
      </c>
      <c r="BQ70" s="3" t="s">
        <v>160</v>
      </c>
      <c r="BT70" s="3">
        <v>69.0</v>
      </c>
    </row>
    <row r="71" ht="15.75" hidden="1" customHeight="1">
      <c r="A71" s="3" t="s">
        <v>848</v>
      </c>
      <c r="B71" s="3" t="s">
        <v>849</v>
      </c>
      <c r="C71" s="3" t="s">
        <v>804</v>
      </c>
      <c r="D71" s="3" t="s">
        <v>23</v>
      </c>
      <c r="E71" s="3" t="s">
        <v>24</v>
      </c>
      <c r="G71" s="3" t="s">
        <v>142</v>
      </c>
      <c r="H71" s="3" t="s">
        <v>143</v>
      </c>
      <c r="I71" s="3" t="s">
        <v>850</v>
      </c>
      <c r="J71" s="3" t="s">
        <v>851</v>
      </c>
      <c r="K71" s="3" t="s">
        <v>852</v>
      </c>
      <c r="L71" s="3" t="s">
        <v>853</v>
      </c>
      <c r="M71" s="3" t="s">
        <v>148</v>
      </c>
      <c r="N71" s="3" t="s">
        <v>148</v>
      </c>
      <c r="O71" s="3" t="s">
        <v>35</v>
      </c>
      <c r="V71" s="3" t="s">
        <v>531</v>
      </c>
      <c r="W71" s="3" t="s">
        <v>177</v>
      </c>
      <c r="X71" s="3" t="s">
        <v>166</v>
      </c>
      <c r="AD71" s="3" t="s">
        <v>275</v>
      </c>
      <c r="AE71" s="3" t="s">
        <v>275</v>
      </c>
      <c r="AF71" s="3" t="s">
        <v>148</v>
      </c>
      <c r="AK71" s="3" t="s">
        <v>154</v>
      </c>
      <c r="AL71" s="3" t="s">
        <v>275</v>
      </c>
      <c r="AQ71" s="3" t="s">
        <v>148</v>
      </c>
      <c r="AR71" s="3" t="s">
        <v>179</v>
      </c>
      <c r="AS71" s="3" t="s">
        <v>854</v>
      </c>
      <c r="BL71" s="3">
        <v>8.8259432E7</v>
      </c>
      <c r="BM71" s="3" t="s">
        <v>855</v>
      </c>
      <c r="BN71" s="3" t="s">
        <v>856</v>
      </c>
      <c r="BP71" s="3" t="s">
        <v>159</v>
      </c>
      <c r="BQ71" s="3" t="s">
        <v>160</v>
      </c>
      <c r="BT71" s="3">
        <v>70.0</v>
      </c>
    </row>
    <row r="72" ht="15.75" hidden="1" customHeight="1">
      <c r="A72" s="3" t="s">
        <v>857</v>
      </c>
      <c r="B72" s="3" t="s">
        <v>858</v>
      </c>
      <c r="C72" s="3" t="s">
        <v>804</v>
      </c>
      <c r="D72" s="3" t="s">
        <v>23</v>
      </c>
      <c r="E72" s="3" t="s">
        <v>24</v>
      </c>
      <c r="G72" s="3" t="s">
        <v>396</v>
      </c>
      <c r="H72" s="3" t="s">
        <v>396</v>
      </c>
      <c r="I72" s="3" t="s">
        <v>417</v>
      </c>
      <c r="J72" s="3" t="s">
        <v>859</v>
      </c>
      <c r="K72" s="3" t="s">
        <v>860</v>
      </c>
      <c r="L72" s="3" t="s">
        <v>861</v>
      </c>
      <c r="M72" s="3" t="s">
        <v>148</v>
      </c>
      <c r="N72" s="3" t="s">
        <v>148</v>
      </c>
      <c r="O72" s="3" t="s">
        <v>29</v>
      </c>
      <c r="V72" s="3" t="s">
        <v>369</v>
      </c>
      <c r="W72" s="3" t="s">
        <v>573</v>
      </c>
      <c r="X72" s="3" t="s">
        <v>152</v>
      </c>
      <c r="AD72" s="3" t="s">
        <v>178</v>
      </c>
      <c r="AE72" s="3" t="s">
        <v>152</v>
      </c>
      <c r="AF72" s="3" t="s">
        <v>148</v>
      </c>
      <c r="AK72" s="3" t="s">
        <v>176</v>
      </c>
      <c r="AL72" s="3" t="s">
        <v>167</v>
      </c>
      <c r="AQ72" s="3" t="s">
        <v>148</v>
      </c>
      <c r="AR72" s="3" t="s">
        <v>168</v>
      </c>
      <c r="AS72" s="3" t="s">
        <v>862</v>
      </c>
      <c r="BL72" s="3">
        <v>8.8260041E7</v>
      </c>
      <c r="BM72" s="3" t="s">
        <v>863</v>
      </c>
      <c r="BN72" s="3" t="s">
        <v>864</v>
      </c>
      <c r="BP72" s="3" t="s">
        <v>159</v>
      </c>
      <c r="BQ72" s="3" t="s">
        <v>160</v>
      </c>
      <c r="BT72" s="3">
        <v>71.0</v>
      </c>
    </row>
    <row r="73" ht="15.75" hidden="1" customHeight="1">
      <c r="A73" s="3" t="s">
        <v>865</v>
      </c>
      <c r="B73" s="3" t="s">
        <v>866</v>
      </c>
      <c r="C73" s="3" t="s">
        <v>804</v>
      </c>
      <c r="D73" s="3" t="s">
        <v>23</v>
      </c>
      <c r="E73" s="3" t="s">
        <v>24</v>
      </c>
      <c r="G73" s="3" t="s">
        <v>396</v>
      </c>
      <c r="H73" s="3" t="s">
        <v>406</v>
      </c>
      <c r="I73" s="3" t="s">
        <v>867</v>
      </c>
      <c r="J73" s="3" t="s">
        <v>868</v>
      </c>
      <c r="K73" s="3" t="s">
        <v>869</v>
      </c>
      <c r="L73" s="3" t="s">
        <v>870</v>
      </c>
      <c r="M73" s="3" t="s">
        <v>148</v>
      </c>
      <c r="N73" s="3" t="s">
        <v>148</v>
      </c>
      <c r="O73" s="3" t="s">
        <v>39</v>
      </c>
      <c r="V73" s="3" t="s">
        <v>531</v>
      </c>
      <c r="W73" s="3" t="s">
        <v>871</v>
      </c>
      <c r="X73" s="3" t="s">
        <v>148</v>
      </c>
      <c r="AD73" s="3" t="s">
        <v>188</v>
      </c>
      <c r="AE73" s="3" t="s">
        <v>188</v>
      </c>
      <c r="AF73" s="3" t="s">
        <v>148</v>
      </c>
      <c r="AK73" s="3" t="s">
        <v>226</v>
      </c>
      <c r="AL73" s="3" t="s">
        <v>188</v>
      </c>
      <c r="AQ73" s="3" t="s">
        <v>148</v>
      </c>
      <c r="AR73" s="3" t="s">
        <v>151</v>
      </c>
      <c r="AS73" s="3" t="s">
        <v>872</v>
      </c>
      <c r="BL73" s="3">
        <v>8.8260381E7</v>
      </c>
      <c r="BM73" s="3" t="s">
        <v>873</v>
      </c>
      <c r="BN73" s="3" t="s">
        <v>874</v>
      </c>
      <c r="BP73" s="3" t="s">
        <v>159</v>
      </c>
      <c r="BQ73" s="3" t="s">
        <v>160</v>
      </c>
      <c r="BT73" s="3">
        <v>72.0</v>
      </c>
    </row>
    <row r="74" ht="15.75" hidden="1" customHeight="1">
      <c r="A74" s="3" t="s">
        <v>875</v>
      </c>
      <c r="B74" s="3" t="s">
        <v>876</v>
      </c>
      <c r="C74" s="3" t="s">
        <v>804</v>
      </c>
      <c r="D74" s="3" t="s">
        <v>23</v>
      </c>
      <c r="E74" s="3" t="s">
        <v>24</v>
      </c>
      <c r="G74" s="3" t="s">
        <v>396</v>
      </c>
      <c r="H74" s="3" t="s">
        <v>396</v>
      </c>
      <c r="I74" s="3" t="s">
        <v>877</v>
      </c>
      <c r="J74" s="3" t="s">
        <v>878</v>
      </c>
      <c r="K74" s="3" t="s">
        <v>879</v>
      </c>
      <c r="L74" s="3" t="s">
        <v>880</v>
      </c>
      <c r="M74" s="3" t="s">
        <v>148</v>
      </c>
      <c r="N74" s="3" t="s">
        <v>148</v>
      </c>
      <c r="O74" s="3" t="s">
        <v>35</v>
      </c>
      <c r="V74" s="3" t="s">
        <v>242</v>
      </c>
      <c r="W74" s="3" t="s">
        <v>390</v>
      </c>
      <c r="X74" s="3" t="s">
        <v>166</v>
      </c>
      <c r="AD74" s="3" t="s">
        <v>275</v>
      </c>
      <c r="AE74" s="3" t="s">
        <v>188</v>
      </c>
      <c r="AF74" s="3" t="s">
        <v>148</v>
      </c>
      <c r="AK74" s="3" t="s">
        <v>178</v>
      </c>
      <c r="AL74" s="3" t="s">
        <v>188</v>
      </c>
      <c r="AQ74" s="3" t="s">
        <v>190</v>
      </c>
      <c r="AR74" s="3" t="s">
        <v>148</v>
      </c>
      <c r="AS74" s="3" t="s">
        <v>881</v>
      </c>
      <c r="BL74" s="3">
        <v>8.8260647E7</v>
      </c>
      <c r="BM74" s="3" t="s">
        <v>882</v>
      </c>
      <c r="BN74" s="3" t="s">
        <v>883</v>
      </c>
      <c r="BP74" s="3" t="s">
        <v>159</v>
      </c>
      <c r="BQ74" s="3" t="s">
        <v>160</v>
      </c>
      <c r="BT74" s="3">
        <v>73.0</v>
      </c>
    </row>
    <row r="75" ht="15.75" hidden="1" customHeight="1">
      <c r="A75" s="3" t="s">
        <v>884</v>
      </c>
      <c r="B75" s="3" t="s">
        <v>885</v>
      </c>
      <c r="C75" s="3" t="s">
        <v>804</v>
      </c>
      <c r="D75" s="3" t="s">
        <v>23</v>
      </c>
      <c r="E75" s="3" t="s">
        <v>24</v>
      </c>
      <c r="G75" s="3" t="s">
        <v>363</v>
      </c>
      <c r="H75" s="3" t="s">
        <v>886</v>
      </c>
      <c r="I75" s="3" t="s">
        <v>887</v>
      </c>
      <c r="J75" s="3" t="s">
        <v>888</v>
      </c>
      <c r="K75" s="3" t="s">
        <v>889</v>
      </c>
      <c r="L75" s="3" t="s">
        <v>890</v>
      </c>
      <c r="M75" s="3" t="s">
        <v>148</v>
      </c>
      <c r="N75" s="3" t="s">
        <v>148</v>
      </c>
      <c r="O75" s="3" t="s">
        <v>35</v>
      </c>
      <c r="V75" s="3" t="s">
        <v>369</v>
      </c>
      <c r="W75" s="3" t="s">
        <v>481</v>
      </c>
      <c r="X75" s="3" t="s">
        <v>190</v>
      </c>
      <c r="AD75" s="3" t="s">
        <v>166</v>
      </c>
      <c r="AE75" s="3" t="s">
        <v>152</v>
      </c>
      <c r="AF75" s="3" t="s">
        <v>148</v>
      </c>
      <c r="AK75" s="3" t="s">
        <v>178</v>
      </c>
      <c r="AL75" s="3" t="s">
        <v>148</v>
      </c>
      <c r="AQ75" s="3" t="s">
        <v>148</v>
      </c>
      <c r="AR75" s="3" t="s">
        <v>168</v>
      </c>
      <c r="AS75" s="3" t="s">
        <v>891</v>
      </c>
      <c r="BL75" s="3">
        <v>8.8261179E7</v>
      </c>
      <c r="BM75" s="3" t="s">
        <v>892</v>
      </c>
      <c r="BN75" s="3" t="s">
        <v>893</v>
      </c>
      <c r="BP75" s="3" t="s">
        <v>159</v>
      </c>
      <c r="BQ75" s="3" t="s">
        <v>160</v>
      </c>
      <c r="BT75" s="3">
        <v>74.0</v>
      </c>
    </row>
    <row r="76" ht="15.75" hidden="1" customHeight="1">
      <c r="A76" s="3" t="s">
        <v>894</v>
      </c>
      <c r="B76" s="3" t="s">
        <v>895</v>
      </c>
      <c r="C76" s="3" t="s">
        <v>804</v>
      </c>
      <c r="D76" s="3" t="s">
        <v>23</v>
      </c>
      <c r="E76" s="3" t="s">
        <v>24</v>
      </c>
      <c r="G76" s="3" t="s">
        <v>363</v>
      </c>
      <c r="H76" s="3" t="s">
        <v>896</v>
      </c>
      <c r="I76" s="3" t="s">
        <v>897</v>
      </c>
      <c r="J76" s="3" t="s">
        <v>898</v>
      </c>
      <c r="K76" s="3" t="s">
        <v>899</v>
      </c>
      <c r="L76" s="3" t="s">
        <v>900</v>
      </c>
      <c r="M76" s="3" t="s">
        <v>148</v>
      </c>
      <c r="N76" s="3" t="s">
        <v>148</v>
      </c>
      <c r="O76" s="3" t="s">
        <v>29</v>
      </c>
      <c r="V76" s="3" t="s">
        <v>780</v>
      </c>
      <c r="W76" s="3" t="s">
        <v>189</v>
      </c>
      <c r="X76" s="3" t="s">
        <v>166</v>
      </c>
      <c r="AD76" s="3" t="s">
        <v>166</v>
      </c>
      <c r="AE76" s="3" t="s">
        <v>188</v>
      </c>
      <c r="AF76" s="3" t="s">
        <v>148</v>
      </c>
      <c r="AK76" s="3" t="s">
        <v>188</v>
      </c>
      <c r="AL76" s="3" t="s">
        <v>190</v>
      </c>
      <c r="AQ76" s="3" t="s">
        <v>148</v>
      </c>
      <c r="AR76" s="3" t="s">
        <v>275</v>
      </c>
      <c r="AS76" s="3" t="s">
        <v>901</v>
      </c>
      <c r="BL76" s="3">
        <v>8.8261778E7</v>
      </c>
      <c r="BM76" s="3" t="s">
        <v>902</v>
      </c>
      <c r="BN76" s="3" t="s">
        <v>903</v>
      </c>
      <c r="BP76" s="3" t="s">
        <v>159</v>
      </c>
      <c r="BQ76" s="3" t="s">
        <v>160</v>
      </c>
      <c r="BT76" s="3">
        <v>75.0</v>
      </c>
    </row>
    <row r="77" ht="15.75" hidden="1" customHeight="1">
      <c r="A77" s="3" t="s">
        <v>904</v>
      </c>
      <c r="B77" s="3" t="s">
        <v>905</v>
      </c>
      <c r="C77" s="3" t="s">
        <v>804</v>
      </c>
      <c r="D77" s="3" t="s">
        <v>23</v>
      </c>
      <c r="E77" s="3" t="s">
        <v>24</v>
      </c>
      <c r="G77" s="3" t="s">
        <v>363</v>
      </c>
      <c r="H77" s="3" t="s">
        <v>364</v>
      </c>
      <c r="I77" s="3" t="s">
        <v>906</v>
      </c>
      <c r="J77" s="3" t="s">
        <v>907</v>
      </c>
      <c r="K77" s="3" t="s">
        <v>908</v>
      </c>
      <c r="L77" s="3" t="s">
        <v>909</v>
      </c>
      <c r="M77" s="3" t="s">
        <v>148</v>
      </c>
      <c r="N77" s="3" t="s">
        <v>148</v>
      </c>
      <c r="O77" s="3" t="s">
        <v>39</v>
      </c>
      <c r="V77" s="3" t="s">
        <v>242</v>
      </c>
      <c r="W77" s="3" t="s">
        <v>315</v>
      </c>
      <c r="X77" s="3" t="s">
        <v>148</v>
      </c>
      <c r="AD77" s="3" t="s">
        <v>179</v>
      </c>
      <c r="AE77" s="3" t="s">
        <v>189</v>
      </c>
      <c r="AF77" s="3" t="s">
        <v>148</v>
      </c>
      <c r="AK77" s="3" t="s">
        <v>168</v>
      </c>
      <c r="AL77" s="3" t="s">
        <v>155</v>
      </c>
      <c r="AQ77" s="3" t="s">
        <v>148</v>
      </c>
      <c r="AR77" s="3" t="s">
        <v>178</v>
      </c>
      <c r="AS77" s="3" t="s">
        <v>910</v>
      </c>
      <c r="BL77" s="3">
        <v>8.8262141E7</v>
      </c>
      <c r="BM77" s="3" t="s">
        <v>911</v>
      </c>
      <c r="BN77" s="3" t="s">
        <v>912</v>
      </c>
      <c r="BP77" s="3" t="s">
        <v>159</v>
      </c>
      <c r="BQ77" s="3" t="s">
        <v>160</v>
      </c>
      <c r="BT77" s="3">
        <v>76.0</v>
      </c>
    </row>
    <row r="78" ht="15.75" hidden="1" customHeight="1">
      <c r="A78" s="3" t="s">
        <v>913</v>
      </c>
      <c r="B78" s="3" t="s">
        <v>914</v>
      </c>
      <c r="C78" s="3" t="s">
        <v>915</v>
      </c>
      <c r="D78" s="3" t="s">
        <v>23</v>
      </c>
      <c r="E78" s="3" t="s">
        <v>24</v>
      </c>
      <c r="G78" s="3" t="s">
        <v>70</v>
      </c>
      <c r="H78" s="3" t="s">
        <v>71</v>
      </c>
      <c r="I78" s="3" t="s">
        <v>916</v>
      </c>
      <c r="J78" s="3" t="s">
        <v>917</v>
      </c>
      <c r="K78" s="3" t="s">
        <v>918</v>
      </c>
      <c r="L78" s="3" t="s">
        <v>919</v>
      </c>
      <c r="M78" s="3" t="s">
        <v>148</v>
      </c>
      <c r="N78" s="3" t="s">
        <v>148</v>
      </c>
      <c r="O78" s="3" t="s">
        <v>39</v>
      </c>
      <c r="V78" s="3" t="s">
        <v>149</v>
      </c>
      <c r="W78" s="3" t="s">
        <v>235</v>
      </c>
      <c r="X78" s="3" t="s">
        <v>234</v>
      </c>
      <c r="AD78" s="3" t="s">
        <v>190</v>
      </c>
      <c r="AE78" s="3" t="s">
        <v>275</v>
      </c>
      <c r="AF78" s="3" t="s">
        <v>148</v>
      </c>
      <c r="AK78" s="3" t="s">
        <v>226</v>
      </c>
      <c r="AL78" s="3" t="s">
        <v>423</v>
      </c>
      <c r="AQ78" s="3" t="s">
        <v>189</v>
      </c>
      <c r="AR78" s="3" t="s">
        <v>167</v>
      </c>
      <c r="BL78" s="3">
        <v>8.8396476E7</v>
      </c>
      <c r="BM78" s="3" t="s">
        <v>920</v>
      </c>
      <c r="BN78" s="3" t="s">
        <v>921</v>
      </c>
      <c r="BP78" s="3" t="s">
        <v>159</v>
      </c>
      <c r="BQ78" s="3" t="s">
        <v>160</v>
      </c>
      <c r="BT78" s="3">
        <v>77.0</v>
      </c>
    </row>
    <row r="79" ht="15.75" hidden="1" customHeight="1">
      <c r="A79" s="3" t="s">
        <v>922</v>
      </c>
      <c r="B79" s="3" t="s">
        <v>923</v>
      </c>
      <c r="C79" s="3" t="s">
        <v>915</v>
      </c>
      <c r="D79" s="3" t="s">
        <v>23</v>
      </c>
      <c r="E79" s="3" t="s">
        <v>24</v>
      </c>
      <c r="G79" s="3" t="s">
        <v>70</v>
      </c>
      <c r="H79" s="3" t="s">
        <v>74</v>
      </c>
      <c r="I79" s="3" t="s">
        <v>75</v>
      </c>
      <c r="J79" s="3" t="s">
        <v>924</v>
      </c>
      <c r="K79" s="3" t="s">
        <v>925</v>
      </c>
      <c r="L79" s="3" t="s">
        <v>926</v>
      </c>
      <c r="M79" s="3" t="s">
        <v>148</v>
      </c>
      <c r="N79" s="3" t="s">
        <v>148</v>
      </c>
      <c r="O79" s="3" t="s">
        <v>29</v>
      </c>
      <c r="V79" s="3" t="s">
        <v>253</v>
      </c>
      <c r="W79" s="3" t="s">
        <v>927</v>
      </c>
      <c r="X79" s="3" t="s">
        <v>166</v>
      </c>
      <c r="AD79" s="3" t="s">
        <v>190</v>
      </c>
      <c r="AE79" s="3" t="s">
        <v>275</v>
      </c>
      <c r="AF79" s="3" t="s">
        <v>148</v>
      </c>
      <c r="AK79" s="3" t="s">
        <v>178</v>
      </c>
      <c r="AL79" s="3" t="s">
        <v>148</v>
      </c>
      <c r="AQ79" s="3" t="s">
        <v>148</v>
      </c>
      <c r="AR79" s="3" t="s">
        <v>188</v>
      </c>
      <c r="BL79" s="3">
        <v>8.8396689E7</v>
      </c>
      <c r="BM79" s="3" t="s">
        <v>928</v>
      </c>
      <c r="BN79" s="3" t="s">
        <v>929</v>
      </c>
      <c r="BP79" s="3" t="s">
        <v>159</v>
      </c>
      <c r="BQ79" s="3" t="s">
        <v>160</v>
      </c>
      <c r="BT79" s="3">
        <v>78.0</v>
      </c>
    </row>
    <row r="80" ht="15.75" hidden="1" customHeight="1">
      <c r="A80" s="3" t="s">
        <v>930</v>
      </c>
      <c r="B80" s="3" t="s">
        <v>931</v>
      </c>
      <c r="C80" s="3" t="s">
        <v>915</v>
      </c>
      <c r="D80" s="3" t="s">
        <v>23</v>
      </c>
      <c r="E80" s="3" t="s">
        <v>24</v>
      </c>
      <c r="G80" s="3" t="s">
        <v>70</v>
      </c>
      <c r="H80" s="3" t="s">
        <v>74</v>
      </c>
      <c r="I80" s="3" t="s">
        <v>932</v>
      </c>
      <c r="J80" s="3" t="s">
        <v>933</v>
      </c>
      <c r="K80" s="3" t="s">
        <v>934</v>
      </c>
      <c r="L80" s="3" t="s">
        <v>935</v>
      </c>
      <c r="M80" s="3" t="s">
        <v>148</v>
      </c>
      <c r="N80" s="3" t="s">
        <v>148</v>
      </c>
      <c r="O80" s="3" t="s">
        <v>35</v>
      </c>
      <c r="V80" s="3" t="s">
        <v>369</v>
      </c>
      <c r="W80" s="3" t="s">
        <v>936</v>
      </c>
      <c r="X80" s="3" t="s">
        <v>189</v>
      </c>
      <c r="AD80" s="3" t="s">
        <v>178</v>
      </c>
      <c r="AE80" s="3" t="s">
        <v>168</v>
      </c>
      <c r="AF80" s="3" t="s">
        <v>148</v>
      </c>
      <c r="AK80" s="3" t="s">
        <v>154</v>
      </c>
      <c r="AL80" s="3" t="s">
        <v>154</v>
      </c>
      <c r="AQ80" s="3" t="s">
        <v>148</v>
      </c>
      <c r="AR80" s="3" t="s">
        <v>275</v>
      </c>
      <c r="BL80" s="3">
        <v>8.8396875E7</v>
      </c>
      <c r="BM80" s="3" t="s">
        <v>937</v>
      </c>
      <c r="BN80" s="3" t="s">
        <v>938</v>
      </c>
      <c r="BP80" s="3" t="s">
        <v>159</v>
      </c>
      <c r="BQ80" s="3" t="s">
        <v>160</v>
      </c>
      <c r="BT80" s="3">
        <v>79.0</v>
      </c>
    </row>
    <row r="81" ht="15.75" hidden="1" customHeight="1">
      <c r="A81" s="3" t="s">
        <v>939</v>
      </c>
      <c r="B81" s="3" t="s">
        <v>940</v>
      </c>
      <c r="C81" s="3" t="s">
        <v>915</v>
      </c>
      <c r="D81" s="3" t="s">
        <v>23</v>
      </c>
      <c r="E81" s="3" t="s">
        <v>24</v>
      </c>
      <c r="G81" s="3" t="s">
        <v>79</v>
      </c>
      <c r="H81" s="3" t="s">
        <v>80</v>
      </c>
      <c r="I81" s="3" t="s">
        <v>941</v>
      </c>
      <c r="J81" s="3" t="s">
        <v>942</v>
      </c>
      <c r="K81" s="3" t="s">
        <v>943</v>
      </c>
      <c r="L81" s="3" t="s">
        <v>944</v>
      </c>
      <c r="M81" s="3" t="s">
        <v>148</v>
      </c>
      <c r="N81" s="3" t="s">
        <v>148</v>
      </c>
      <c r="O81" s="3" t="s">
        <v>29</v>
      </c>
      <c r="V81" s="3" t="s">
        <v>186</v>
      </c>
      <c r="W81" s="3" t="s">
        <v>871</v>
      </c>
      <c r="X81" s="3" t="s">
        <v>148</v>
      </c>
      <c r="AD81" s="3" t="s">
        <v>275</v>
      </c>
      <c r="AE81" s="3" t="s">
        <v>168</v>
      </c>
      <c r="AF81" s="3" t="s">
        <v>148</v>
      </c>
      <c r="AK81" s="3" t="s">
        <v>190</v>
      </c>
      <c r="AL81" s="3" t="s">
        <v>190</v>
      </c>
      <c r="AQ81" s="3" t="s">
        <v>148</v>
      </c>
      <c r="AR81" s="3" t="s">
        <v>148</v>
      </c>
      <c r="BL81" s="3">
        <v>8.8397131E7</v>
      </c>
      <c r="BM81" s="3" t="s">
        <v>945</v>
      </c>
      <c r="BN81" s="3" t="s">
        <v>946</v>
      </c>
      <c r="BP81" s="3" t="s">
        <v>159</v>
      </c>
      <c r="BQ81" s="3" t="s">
        <v>160</v>
      </c>
      <c r="BT81" s="3">
        <v>80.0</v>
      </c>
    </row>
    <row r="82" ht="15.75" hidden="1" customHeight="1">
      <c r="A82" s="3" t="s">
        <v>947</v>
      </c>
      <c r="B82" s="3" t="s">
        <v>948</v>
      </c>
      <c r="C82" s="3" t="s">
        <v>915</v>
      </c>
      <c r="D82" s="3" t="s">
        <v>23</v>
      </c>
      <c r="E82" s="3" t="s">
        <v>24</v>
      </c>
      <c r="G82" s="3" t="s">
        <v>79</v>
      </c>
      <c r="H82" s="3" t="s">
        <v>83</v>
      </c>
      <c r="I82" s="3" t="s">
        <v>84</v>
      </c>
      <c r="J82" s="3" t="s">
        <v>949</v>
      </c>
      <c r="K82" s="3" t="s">
        <v>950</v>
      </c>
      <c r="L82" s="3" t="s">
        <v>951</v>
      </c>
      <c r="M82" s="3" t="s">
        <v>148</v>
      </c>
      <c r="N82" s="3" t="s">
        <v>148</v>
      </c>
      <c r="O82" s="3" t="s">
        <v>39</v>
      </c>
      <c r="V82" s="3" t="s">
        <v>207</v>
      </c>
      <c r="W82" s="3" t="s">
        <v>150</v>
      </c>
      <c r="X82" s="3" t="s">
        <v>148</v>
      </c>
      <c r="AD82" s="3" t="s">
        <v>167</v>
      </c>
      <c r="AE82" s="3" t="s">
        <v>167</v>
      </c>
      <c r="AF82" s="3" t="s">
        <v>148</v>
      </c>
      <c r="AK82" s="3" t="s">
        <v>198</v>
      </c>
      <c r="AL82" s="3" t="s">
        <v>154</v>
      </c>
      <c r="AQ82" s="3" t="s">
        <v>148</v>
      </c>
      <c r="AR82" s="3" t="s">
        <v>151</v>
      </c>
      <c r="BL82" s="3">
        <v>8.8397301E7</v>
      </c>
      <c r="BM82" s="3" t="s">
        <v>952</v>
      </c>
      <c r="BN82" s="3" t="s">
        <v>953</v>
      </c>
      <c r="BP82" s="3" t="s">
        <v>159</v>
      </c>
      <c r="BQ82" s="3" t="s">
        <v>160</v>
      </c>
      <c r="BT82" s="3">
        <v>81.0</v>
      </c>
    </row>
    <row r="83" ht="15.75" hidden="1" customHeight="1">
      <c r="A83" s="3" t="s">
        <v>954</v>
      </c>
      <c r="B83" s="3" t="s">
        <v>955</v>
      </c>
      <c r="C83" s="3" t="s">
        <v>915</v>
      </c>
      <c r="D83" s="3" t="s">
        <v>23</v>
      </c>
      <c r="E83" s="3" t="s">
        <v>24</v>
      </c>
      <c r="G83" s="3" t="s">
        <v>79</v>
      </c>
      <c r="H83" s="3" t="s">
        <v>83</v>
      </c>
      <c r="I83" s="3" t="s">
        <v>956</v>
      </c>
      <c r="J83" s="3" t="s">
        <v>957</v>
      </c>
      <c r="K83" s="3" t="s">
        <v>958</v>
      </c>
      <c r="L83" s="3" t="s">
        <v>959</v>
      </c>
      <c r="M83" s="3" t="s">
        <v>148</v>
      </c>
      <c r="N83" s="3" t="s">
        <v>148</v>
      </c>
      <c r="O83" s="3" t="s">
        <v>35</v>
      </c>
      <c r="V83" s="3" t="s">
        <v>389</v>
      </c>
      <c r="W83" s="3" t="s">
        <v>235</v>
      </c>
      <c r="X83" s="3" t="s">
        <v>148</v>
      </c>
      <c r="AD83" s="3" t="s">
        <v>244</v>
      </c>
      <c r="AE83" s="3" t="s">
        <v>168</v>
      </c>
      <c r="AF83" s="3" t="s">
        <v>148</v>
      </c>
      <c r="AK83" s="3" t="s">
        <v>178</v>
      </c>
      <c r="AL83" s="3" t="s">
        <v>148</v>
      </c>
      <c r="AQ83" s="3" t="s">
        <v>148</v>
      </c>
      <c r="AR83" s="3" t="s">
        <v>151</v>
      </c>
      <c r="BL83" s="3">
        <v>8.839745E7</v>
      </c>
      <c r="BM83" s="3" t="s">
        <v>960</v>
      </c>
      <c r="BN83" s="3" t="s">
        <v>961</v>
      </c>
      <c r="BP83" s="3" t="s">
        <v>159</v>
      </c>
      <c r="BQ83" s="3" t="s">
        <v>160</v>
      </c>
      <c r="BT83" s="3">
        <v>82.0</v>
      </c>
    </row>
    <row r="84" ht="15.75" hidden="1" customHeight="1">
      <c r="A84" s="3" t="s">
        <v>962</v>
      </c>
      <c r="B84" s="3" t="s">
        <v>963</v>
      </c>
      <c r="C84" s="3" t="s">
        <v>915</v>
      </c>
      <c r="D84" s="3" t="s">
        <v>23</v>
      </c>
      <c r="E84" s="3" t="s">
        <v>24</v>
      </c>
      <c r="G84" s="3" t="s">
        <v>63</v>
      </c>
      <c r="H84" s="3" t="s">
        <v>89</v>
      </c>
      <c r="I84" s="3" t="s">
        <v>90</v>
      </c>
      <c r="J84" s="3" t="s">
        <v>964</v>
      </c>
      <c r="K84" s="3" t="s">
        <v>965</v>
      </c>
      <c r="L84" s="3" t="s">
        <v>966</v>
      </c>
      <c r="M84" s="3" t="s">
        <v>148</v>
      </c>
      <c r="N84" s="3" t="s">
        <v>148</v>
      </c>
      <c r="O84" s="3" t="s">
        <v>29</v>
      </c>
      <c r="V84" s="3" t="s">
        <v>369</v>
      </c>
      <c r="W84" s="3" t="s">
        <v>254</v>
      </c>
      <c r="X84" s="3" t="s">
        <v>190</v>
      </c>
      <c r="AD84" s="3" t="s">
        <v>167</v>
      </c>
      <c r="AE84" s="3" t="s">
        <v>245</v>
      </c>
      <c r="AF84" s="3" t="s">
        <v>148</v>
      </c>
      <c r="AK84" s="3" t="s">
        <v>190</v>
      </c>
      <c r="AL84" s="3" t="s">
        <v>176</v>
      </c>
      <c r="AQ84" s="3" t="s">
        <v>148</v>
      </c>
      <c r="AR84" s="3" t="s">
        <v>316</v>
      </c>
      <c r="BL84" s="3">
        <v>8.8397671E7</v>
      </c>
      <c r="BM84" s="3" t="s">
        <v>967</v>
      </c>
      <c r="BN84" s="3" t="s">
        <v>968</v>
      </c>
      <c r="BP84" s="3" t="s">
        <v>159</v>
      </c>
      <c r="BQ84" s="3" t="s">
        <v>160</v>
      </c>
      <c r="BT84" s="3">
        <v>83.0</v>
      </c>
    </row>
    <row r="85" ht="15.75" hidden="1" customHeight="1">
      <c r="A85" s="3" t="s">
        <v>969</v>
      </c>
      <c r="B85" s="3" t="s">
        <v>970</v>
      </c>
      <c r="C85" s="3" t="s">
        <v>915</v>
      </c>
      <c r="D85" s="3" t="s">
        <v>23</v>
      </c>
      <c r="E85" s="3" t="s">
        <v>24</v>
      </c>
      <c r="G85" s="3" t="s">
        <v>92</v>
      </c>
      <c r="H85" s="3" t="s">
        <v>743</v>
      </c>
      <c r="I85" s="3" t="s">
        <v>971</v>
      </c>
      <c r="J85" s="3" t="s">
        <v>972</v>
      </c>
      <c r="K85" s="3" t="s">
        <v>973</v>
      </c>
      <c r="L85" s="3" t="s">
        <v>974</v>
      </c>
      <c r="M85" s="3" t="s">
        <v>148</v>
      </c>
      <c r="N85" s="3" t="s">
        <v>148</v>
      </c>
      <c r="O85" s="3" t="s">
        <v>29</v>
      </c>
      <c r="V85" s="3" t="s">
        <v>975</v>
      </c>
      <c r="W85" s="3" t="s">
        <v>177</v>
      </c>
      <c r="X85" s="3" t="s">
        <v>166</v>
      </c>
      <c r="AD85" s="3" t="s">
        <v>148</v>
      </c>
      <c r="AE85" s="3" t="s">
        <v>148</v>
      </c>
      <c r="AF85" s="3" t="s">
        <v>148</v>
      </c>
      <c r="AK85" s="3" t="s">
        <v>151</v>
      </c>
      <c r="AL85" s="3" t="s">
        <v>168</v>
      </c>
      <c r="AQ85" s="3" t="s">
        <v>148</v>
      </c>
      <c r="AR85" s="3" t="s">
        <v>148</v>
      </c>
      <c r="AS85" s="3" t="s">
        <v>976</v>
      </c>
      <c r="BL85" s="3">
        <v>8.8398119E7</v>
      </c>
      <c r="BM85" s="3" t="s">
        <v>977</v>
      </c>
      <c r="BN85" s="3" t="s">
        <v>978</v>
      </c>
      <c r="BP85" s="3" t="s">
        <v>159</v>
      </c>
      <c r="BQ85" s="3" t="s">
        <v>160</v>
      </c>
      <c r="BT85" s="3">
        <v>84.0</v>
      </c>
    </row>
    <row r="86" ht="15.75" hidden="1" customHeight="1">
      <c r="A86" s="3" t="s">
        <v>979</v>
      </c>
      <c r="B86" s="3" t="s">
        <v>980</v>
      </c>
      <c r="C86" s="3" t="s">
        <v>915</v>
      </c>
      <c r="D86" s="3" t="s">
        <v>23</v>
      </c>
      <c r="E86" s="3" t="s">
        <v>24</v>
      </c>
      <c r="G86" s="3" t="s">
        <v>92</v>
      </c>
      <c r="H86" s="3" t="s">
        <v>96</v>
      </c>
      <c r="I86" s="3" t="s">
        <v>97</v>
      </c>
      <c r="J86" s="3" t="s">
        <v>981</v>
      </c>
      <c r="K86" s="3" t="s">
        <v>982</v>
      </c>
      <c r="L86" s="3" t="s">
        <v>983</v>
      </c>
      <c r="M86" s="3" t="s">
        <v>148</v>
      </c>
      <c r="N86" s="3" t="s">
        <v>148</v>
      </c>
      <c r="O86" s="3" t="s">
        <v>39</v>
      </c>
      <c r="V86" s="3" t="s">
        <v>165</v>
      </c>
      <c r="W86" s="3" t="s">
        <v>302</v>
      </c>
      <c r="X86" s="3" t="s">
        <v>190</v>
      </c>
      <c r="AD86" s="3" t="s">
        <v>189</v>
      </c>
      <c r="AE86" s="3" t="s">
        <v>154</v>
      </c>
      <c r="AF86" s="3" t="s">
        <v>148</v>
      </c>
      <c r="AK86" s="3" t="s">
        <v>152</v>
      </c>
      <c r="AL86" s="3" t="s">
        <v>177</v>
      </c>
      <c r="AQ86" s="3" t="s">
        <v>148</v>
      </c>
      <c r="AR86" s="3" t="s">
        <v>178</v>
      </c>
      <c r="BL86" s="3">
        <v>8.8398376E7</v>
      </c>
      <c r="BM86" s="3" t="s">
        <v>984</v>
      </c>
      <c r="BN86" s="3" t="s">
        <v>985</v>
      </c>
      <c r="BP86" s="3" t="s">
        <v>159</v>
      </c>
      <c r="BQ86" s="3" t="s">
        <v>160</v>
      </c>
      <c r="BT86" s="3">
        <v>85.0</v>
      </c>
    </row>
    <row r="87" ht="15.75" hidden="1" customHeight="1">
      <c r="A87" s="3" t="s">
        <v>986</v>
      </c>
      <c r="B87" s="3" t="s">
        <v>987</v>
      </c>
      <c r="C87" s="3" t="s">
        <v>915</v>
      </c>
      <c r="D87" s="3" t="s">
        <v>23</v>
      </c>
      <c r="E87" s="3" t="s">
        <v>24</v>
      </c>
      <c r="G87" s="3" t="s">
        <v>63</v>
      </c>
      <c r="H87" s="3" t="s">
        <v>64</v>
      </c>
      <c r="I87" s="3" t="s">
        <v>65</v>
      </c>
      <c r="J87" s="3" t="s">
        <v>988</v>
      </c>
      <c r="K87" s="3" t="s">
        <v>989</v>
      </c>
      <c r="L87" s="3" t="s">
        <v>990</v>
      </c>
      <c r="M87" s="3" t="s">
        <v>148</v>
      </c>
      <c r="N87" s="3" t="s">
        <v>148</v>
      </c>
      <c r="O87" s="3" t="s">
        <v>39</v>
      </c>
      <c r="V87" s="3" t="s">
        <v>641</v>
      </c>
      <c r="W87" s="3" t="s">
        <v>991</v>
      </c>
      <c r="X87" s="3" t="s">
        <v>152</v>
      </c>
      <c r="AD87" s="3" t="s">
        <v>423</v>
      </c>
      <c r="AE87" s="3" t="s">
        <v>768</v>
      </c>
      <c r="AF87" s="3" t="s">
        <v>148</v>
      </c>
      <c r="AK87" s="3" t="s">
        <v>190</v>
      </c>
      <c r="AL87" s="3" t="s">
        <v>245</v>
      </c>
      <c r="AQ87" s="3" t="s">
        <v>148</v>
      </c>
      <c r="AR87" s="3" t="s">
        <v>423</v>
      </c>
      <c r="BL87" s="3">
        <v>8.8398604E7</v>
      </c>
      <c r="BM87" s="3" t="s">
        <v>992</v>
      </c>
      <c r="BN87" s="3" t="s">
        <v>993</v>
      </c>
      <c r="BP87" s="3" t="s">
        <v>159</v>
      </c>
      <c r="BQ87" s="3" t="s">
        <v>160</v>
      </c>
      <c r="BT87" s="3">
        <v>86.0</v>
      </c>
    </row>
    <row r="88" ht="15.75" hidden="1" customHeight="1">
      <c r="A88" s="3" t="s">
        <v>994</v>
      </c>
      <c r="B88" s="3" t="s">
        <v>995</v>
      </c>
      <c r="C88" s="3" t="s">
        <v>915</v>
      </c>
      <c r="D88" s="3" t="s">
        <v>23</v>
      </c>
      <c r="E88" s="3" t="s">
        <v>24</v>
      </c>
      <c r="G88" s="3" t="s">
        <v>63</v>
      </c>
      <c r="H88" s="3" t="s">
        <v>67</v>
      </c>
      <c r="I88" s="3" t="s">
        <v>68</v>
      </c>
      <c r="J88" s="3" t="s">
        <v>996</v>
      </c>
      <c r="K88" s="3" t="s">
        <v>997</v>
      </c>
      <c r="L88" s="3" t="s">
        <v>998</v>
      </c>
      <c r="M88" s="3" t="s">
        <v>148</v>
      </c>
      <c r="N88" s="3" t="s">
        <v>148</v>
      </c>
      <c r="O88" s="3" t="s">
        <v>35</v>
      </c>
      <c r="V88" s="3" t="s">
        <v>379</v>
      </c>
      <c r="W88" s="3" t="s">
        <v>999</v>
      </c>
      <c r="X88" s="3" t="s">
        <v>244</v>
      </c>
      <c r="AD88" s="3" t="s">
        <v>151</v>
      </c>
      <c r="AE88" s="3" t="s">
        <v>178</v>
      </c>
      <c r="AF88" s="3" t="s">
        <v>148</v>
      </c>
      <c r="AK88" s="3" t="s">
        <v>190</v>
      </c>
      <c r="AL88" s="3" t="s">
        <v>423</v>
      </c>
      <c r="AQ88" s="3" t="s">
        <v>148</v>
      </c>
      <c r="AR88" s="3" t="s">
        <v>275</v>
      </c>
      <c r="BL88" s="3">
        <v>8.8398824E7</v>
      </c>
      <c r="BM88" s="3" t="s">
        <v>1000</v>
      </c>
      <c r="BN88" s="3" t="s">
        <v>1001</v>
      </c>
      <c r="BP88" s="3" t="s">
        <v>159</v>
      </c>
      <c r="BQ88" s="3" t="s">
        <v>160</v>
      </c>
      <c r="BT88" s="3">
        <v>87.0</v>
      </c>
    </row>
    <row r="89" ht="15.75" hidden="1" customHeight="1">
      <c r="A89" s="3" t="s">
        <v>1002</v>
      </c>
      <c r="B89" s="3" t="s">
        <v>1003</v>
      </c>
      <c r="C89" s="3" t="s">
        <v>915</v>
      </c>
      <c r="D89" s="3" t="s">
        <v>23</v>
      </c>
      <c r="E89" s="3" t="s">
        <v>24</v>
      </c>
      <c r="G89" s="3" t="s">
        <v>92</v>
      </c>
      <c r="H89" s="3" t="s">
        <v>96</v>
      </c>
      <c r="I89" s="3" t="s">
        <v>1004</v>
      </c>
      <c r="J89" s="3" t="s">
        <v>1005</v>
      </c>
      <c r="K89" s="3" t="s">
        <v>1006</v>
      </c>
      <c r="L89" s="3" t="s">
        <v>1007</v>
      </c>
      <c r="M89" s="3" t="s">
        <v>148</v>
      </c>
      <c r="N89" s="3" t="s">
        <v>148</v>
      </c>
      <c r="O89" s="3" t="s">
        <v>35</v>
      </c>
      <c r="V89" s="3" t="s">
        <v>767</v>
      </c>
      <c r="W89" s="3" t="s">
        <v>208</v>
      </c>
      <c r="X89" s="3" t="s">
        <v>168</v>
      </c>
      <c r="AD89" s="3" t="s">
        <v>153</v>
      </c>
      <c r="AE89" s="3" t="s">
        <v>199</v>
      </c>
      <c r="AF89" s="3" t="s">
        <v>166</v>
      </c>
      <c r="AK89" s="3" t="s">
        <v>390</v>
      </c>
      <c r="AL89" s="3" t="s">
        <v>563</v>
      </c>
      <c r="AQ89" s="3" t="s">
        <v>148</v>
      </c>
      <c r="AR89" s="3" t="s">
        <v>155</v>
      </c>
      <c r="BL89" s="3">
        <v>8.8399286E7</v>
      </c>
      <c r="BM89" s="3" t="s">
        <v>1008</v>
      </c>
      <c r="BN89" s="3" t="s">
        <v>1009</v>
      </c>
      <c r="BP89" s="3" t="s">
        <v>159</v>
      </c>
      <c r="BQ89" s="3" t="s">
        <v>160</v>
      </c>
      <c r="BT89" s="3">
        <v>88.0</v>
      </c>
    </row>
    <row r="90" ht="15.75" hidden="1" customHeight="1">
      <c r="A90" s="3" t="s">
        <v>1010</v>
      </c>
      <c r="B90" s="3" t="s">
        <v>1011</v>
      </c>
      <c r="C90" s="3" t="s">
        <v>1012</v>
      </c>
      <c r="D90" s="3" t="s">
        <v>267</v>
      </c>
      <c r="E90" s="3" t="s">
        <v>24</v>
      </c>
      <c r="G90" s="3" t="s">
        <v>1013</v>
      </c>
      <c r="H90" s="3" t="s">
        <v>1014</v>
      </c>
      <c r="I90" s="3" t="s">
        <v>1015</v>
      </c>
      <c r="J90" s="3" t="s">
        <v>1016</v>
      </c>
      <c r="K90" s="3" t="s">
        <v>1017</v>
      </c>
      <c r="L90" s="3" t="s">
        <v>1018</v>
      </c>
      <c r="M90" s="3" t="s">
        <v>148</v>
      </c>
      <c r="N90" s="3" t="s">
        <v>148</v>
      </c>
      <c r="O90" s="3" t="s">
        <v>35</v>
      </c>
      <c r="V90" s="3" t="s">
        <v>1019</v>
      </c>
      <c r="W90" s="3" t="s">
        <v>217</v>
      </c>
      <c r="X90" s="3" t="s">
        <v>189</v>
      </c>
      <c r="AD90" s="3" t="s">
        <v>275</v>
      </c>
      <c r="AE90" s="3" t="s">
        <v>166</v>
      </c>
      <c r="AF90" s="3" t="s">
        <v>148</v>
      </c>
      <c r="AK90" s="3" t="s">
        <v>189</v>
      </c>
      <c r="AL90" s="3" t="s">
        <v>226</v>
      </c>
      <c r="AQ90" s="3" t="s">
        <v>148</v>
      </c>
      <c r="AR90" s="3" t="s">
        <v>168</v>
      </c>
      <c r="BL90" s="3">
        <v>8.8864452E7</v>
      </c>
      <c r="BM90" s="3" t="s">
        <v>1020</v>
      </c>
      <c r="BN90" s="3" t="s">
        <v>1021</v>
      </c>
      <c r="BP90" s="3" t="s">
        <v>159</v>
      </c>
      <c r="BQ90" s="3" t="s">
        <v>160</v>
      </c>
      <c r="BT90" s="3">
        <v>89.0</v>
      </c>
    </row>
    <row r="91" ht="15.75" hidden="1" customHeight="1">
      <c r="A91" s="3" t="s">
        <v>1022</v>
      </c>
      <c r="B91" s="3" t="s">
        <v>1023</v>
      </c>
      <c r="C91" s="3" t="s">
        <v>1012</v>
      </c>
      <c r="D91" s="3" t="s">
        <v>267</v>
      </c>
      <c r="E91" s="3" t="s">
        <v>24</v>
      </c>
      <c r="G91" s="3" t="s">
        <v>1013</v>
      </c>
      <c r="H91" s="3" t="s">
        <v>1024</v>
      </c>
      <c r="I91" s="3" t="s">
        <v>1025</v>
      </c>
      <c r="J91" s="3" t="s">
        <v>1026</v>
      </c>
      <c r="K91" s="3" t="s">
        <v>1027</v>
      </c>
      <c r="L91" s="3" t="s">
        <v>1028</v>
      </c>
      <c r="M91" s="3" t="s">
        <v>148</v>
      </c>
      <c r="N91" s="3" t="s">
        <v>148</v>
      </c>
      <c r="O91" s="3" t="s">
        <v>35</v>
      </c>
      <c r="V91" s="3" t="s">
        <v>1029</v>
      </c>
      <c r="W91" s="3" t="s">
        <v>245</v>
      </c>
      <c r="X91" s="3" t="s">
        <v>234</v>
      </c>
      <c r="AD91" s="3" t="s">
        <v>189</v>
      </c>
      <c r="AE91" s="3" t="s">
        <v>152</v>
      </c>
      <c r="AF91" s="3" t="s">
        <v>148</v>
      </c>
      <c r="AK91" s="3" t="s">
        <v>435</v>
      </c>
      <c r="AL91" s="3" t="s">
        <v>188</v>
      </c>
      <c r="AQ91" s="3" t="s">
        <v>189</v>
      </c>
      <c r="AR91" s="3" t="s">
        <v>152</v>
      </c>
      <c r="BL91" s="3">
        <v>8.8864833E7</v>
      </c>
      <c r="BM91" s="3" t="s">
        <v>1030</v>
      </c>
      <c r="BN91" s="3" t="s">
        <v>1031</v>
      </c>
      <c r="BP91" s="3" t="s">
        <v>159</v>
      </c>
      <c r="BQ91" s="3" t="s">
        <v>160</v>
      </c>
      <c r="BT91" s="3">
        <v>90.0</v>
      </c>
    </row>
    <row r="92" ht="15.75" hidden="1" customHeight="1">
      <c r="A92" s="3" t="s">
        <v>1032</v>
      </c>
      <c r="B92" s="3" t="s">
        <v>1033</v>
      </c>
      <c r="C92" s="3" t="s">
        <v>1012</v>
      </c>
      <c r="D92" s="3" t="s">
        <v>267</v>
      </c>
      <c r="E92" s="3" t="s">
        <v>24</v>
      </c>
      <c r="G92" s="3" t="s">
        <v>1013</v>
      </c>
      <c r="H92" s="3" t="s">
        <v>1024</v>
      </c>
      <c r="I92" s="3" t="s">
        <v>1034</v>
      </c>
      <c r="J92" s="3" t="s">
        <v>1035</v>
      </c>
      <c r="K92" s="3" t="s">
        <v>1036</v>
      </c>
      <c r="L92" s="3" t="s">
        <v>1037</v>
      </c>
      <c r="M92" s="3" t="s">
        <v>148</v>
      </c>
      <c r="N92" s="3" t="s">
        <v>148</v>
      </c>
      <c r="O92" s="3" t="s">
        <v>35</v>
      </c>
      <c r="V92" s="3" t="s">
        <v>1038</v>
      </c>
      <c r="W92" s="3" t="s">
        <v>217</v>
      </c>
      <c r="X92" s="3" t="s">
        <v>166</v>
      </c>
      <c r="AD92" s="3" t="s">
        <v>188</v>
      </c>
      <c r="AE92" s="3" t="s">
        <v>166</v>
      </c>
      <c r="AF92" s="3" t="s">
        <v>148</v>
      </c>
      <c r="AK92" s="3" t="s">
        <v>179</v>
      </c>
      <c r="AL92" s="3" t="s">
        <v>190</v>
      </c>
      <c r="AQ92" s="3" t="s">
        <v>166</v>
      </c>
      <c r="AR92" s="3" t="s">
        <v>190</v>
      </c>
      <c r="BL92" s="3">
        <v>8.8865051E7</v>
      </c>
      <c r="BM92" s="3" t="s">
        <v>1039</v>
      </c>
      <c r="BN92" s="3" t="s">
        <v>1040</v>
      </c>
      <c r="BP92" s="3" t="s">
        <v>159</v>
      </c>
      <c r="BQ92" s="3" t="s">
        <v>160</v>
      </c>
      <c r="BT92" s="3">
        <v>91.0</v>
      </c>
    </row>
    <row r="93" ht="15.75" hidden="1" customHeight="1">
      <c r="A93" s="3" t="s">
        <v>1041</v>
      </c>
      <c r="B93" s="3" t="s">
        <v>1042</v>
      </c>
      <c r="C93" s="3" t="s">
        <v>1012</v>
      </c>
      <c r="D93" s="3" t="s">
        <v>267</v>
      </c>
      <c r="E93" s="3" t="s">
        <v>24</v>
      </c>
      <c r="G93" s="3" t="s">
        <v>1043</v>
      </c>
      <c r="H93" s="3" t="s">
        <v>1044</v>
      </c>
      <c r="I93" s="3" t="s">
        <v>1045</v>
      </c>
      <c r="J93" s="3" t="s">
        <v>1046</v>
      </c>
      <c r="K93" s="3" t="s">
        <v>1047</v>
      </c>
      <c r="L93" s="3" t="s">
        <v>1048</v>
      </c>
      <c r="M93" s="3" t="s">
        <v>148</v>
      </c>
      <c r="N93" s="3" t="s">
        <v>148</v>
      </c>
      <c r="O93" s="3" t="s">
        <v>29</v>
      </c>
      <c r="V93" s="3" t="s">
        <v>1049</v>
      </c>
      <c r="W93" s="3" t="s">
        <v>481</v>
      </c>
      <c r="X93" s="3" t="s">
        <v>148</v>
      </c>
      <c r="AD93" s="3" t="s">
        <v>1050</v>
      </c>
      <c r="AE93" s="3" t="s">
        <v>737</v>
      </c>
      <c r="AF93" s="3" t="s">
        <v>234</v>
      </c>
      <c r="AK93" s="3" t="s">
        <v>189</v>
      </c>
      <c r="AL93" s="3" t="s">
        <v>166</v>
      </c>
      <c r="AQ93" s="3" t="s">
        <v>254</v>
      </c>
      <c r="AR93" s="3" t="s">
        <v>209</v>
      </c>
      <c r="BL93" s="3">
        <v>8.8866314E7</v>
      </c>
      <c r="BM93" s="3" t="s">
        <v>1051</v>
      </c>
      <c r="BN93" s="3" t="s">
        <v>1052</v>
      </c>
      <c r="BP93" s="3" t="s">
        <v>159</v>
      </c>
      <c r="BQ93" s="3" t="s">
        <v>160</v>
      </c>
      <c r="BT93" s="3">
        <v>92.0</v>
      </c>
    </row>
    <row r="94" ht="15.75" hidden="1" customHeight="1">
      <c r="A94" s="3" t="s">
        <v>1053</v>
      </c>
      <c r="B94" s="3" t="s">
        <v>1054</v>
      </c>
      <c r="C94" s="3" t="s">
        <v>1012</v>
      </c>
      <c r="D94" s="3" t="s">
        <v>267</v>
      </c>
      <c r="E94" s="3" t="s">
        <v>24</v>
      </c>
      <c r="G94" s="3" t="s">
        <v>1043</v>
      </c>
      <c r="H94" s="3" t="s">
        <v>1055</v>
      </c>
      <c r="I94" s="3" t="s">
        <v>1056</v>
      </c>
      <c r="J94" s="3" t="s">
        <v>1057</v>
      </c>
      <c r="K94" s="3" t="s">
        <v>1058</v>
      </c>
      <c r="L94" s="3" t="s">
        <v>1059</v>
      </c>
      <c r="M94" s="3" t="s">
        <v>148</v>
      </c>
      <c r="N94" s="3" t="s">
        <v>148</v>
      </c>
      <c r="O94" s="3" t="s">
        <v>39</v>
      </c>
      <c r="V94" s="3" t="s">
        <v>1060</v>
      </c>
      <c r="W94" s="3" t="s">
        <v>317</v>
      </c>
      <c r="X94" s="3" t="s">
        <v>148</v>
      </c>
      <c r="AD94" s="3" t="s">
        <v>151</v>
      </c>
      <c r="AE94" s="3" t="s">
        <v>148</v>
      </c>
      <c r="AF94" s="3" t="s">
        <v>148</v>
      </c>
      <c r="AK94" s="3" t="s">
        <v>148</v>
      </c>
      <c r="AL94" s="3" t="s">
        <v>148</v>
      </c>
      <c r="AQ94" s="3" t="s">
        <v>148</v>
      </c>
      <c r="AR94" s="3" t="s">
        <v>148</v>
      </c>
      <c r="BL94" s="3">
        <v>8.8866587E7</v>
      </c>
      <c r="BM94" s="3" t="s">
        <v>1061</v>
      </c>
      <c r="BN94" s="3" t="s">
        <v>1062</v>
      </c>
      <c r="BP94" s="3" t="s">
        <v>159</v>
      </c>
      <c r="BQ94" s="3" t="s">
        <v>160</v>
      </c>
      <c r="BT94" s="3">
        <v>93.0</v>
      </c>
    </row>
    <row r="95" ht="15.75" hidden="1" customHeight="1">
      <c r="A95" s="3" t="s">
        <v>1063</v>
      </c>
      <c r="B95" s="3" t="s">
        <v>1064</v>
      </c>
      <c r="C95" s="3" t="s">
        <v>1012</v>
      </c>
      <c r="D95" s="3" t="s">
        <v>267</v>
      </c>
      <c r="E95" s="3" t="s">
        <v>24</v>
      </c>
      <c r="G95" s="3" t="s">
        <v>1043</v>
      </c>
      <c r="H95" s="3" t="s">
        <v>1065</v>
      </c>
      <c r="I95" s="3" t="s">
        <v>1066</v>
      </c>
      <c r="J95" s="3" t="s">
        <v>1067</v>
      </c>
      <c r="K95" s="3" t="s">
        <v>1068</v>
      </c>
      <c r="L95" s="3" t="s">
        <v>1069</v>
      </c>
      <c r="M95" s="3" t="s">
        <v>148</v>
      </c>
      <c r="N95" s="3" t="s">
        <v>148</v>
      </c>
      <c r="O95" s="3" t="s">
        <v>35</v>
      </c>
      <c r="V95" s="3" t="s">
        <v>1070</v>
      </c>
      <c r="W95" s="3" t="s">
        <v>226</v>
      </c>
      <c r="X95" s="3" t="s">
        <v>148</v>
      </c>
      <c r="AD95" s="3" t="s">
        <v>176</v>
      </c>
      <c r="AE95" s="3" t="s">
        <v>152</v>
      </c>
      <c r="AF95" s="3" t="s">
        <v>148</v>
      </c>
      <c r="AK95" s="3" t="s">
        <v>148</v>
      </c>
      <c r="AL95" s="3" t="s">
        <v>148</v>
      </c>
      <c r="AQ95" s="3" t="s">
        <v>190</v>
      </c>
      <c r="AR95" s="3" t="s">
        <v>148</v>
      </c>
      <c r="BL95" s="3">
        <v>8.8963719E7</v>
      </c>
      <c r="BM95" s="3" t="s">
        <v>1071</v>
      </c>
      <c r="BN95" s="3" t="s">
        <v>1072</v>
      </c>
      <c r="BP95" s="3" t="s">
        <v>159</v>
      </c>
      <c r="BQ95" s="3" t="s">
        <v>160</v>
      </c>
      <c r="BT95" s="3">
        <v>94.0</v>
      </c>
    </row>
    <row r="96" ht="15.75" hidden="1" customHeight="1">
      <c r="A96" s="3" t="s">
        <v>1073</v>
      </c>
      <c r="B96" s="3" t="s">
        <v>1074</v>
      </c>
      <c r="C96" s="3" t="s">
        <v>141</v>
      </c>
      <c r="D96" s="3" t="s">
        <v>23</v>
      </c>
      <c r="E96" s="3" t="s">
        <v>24</v>
      </c>
      <c r="G96" s="3" t="s">
        <v>396</v>
      </c>
      <c r="H96" s="3" t="s">
        <v>416</v>
      </c>
      <c r="I96" s="3" t="s">
        <v>1075</v>
      </c>
      <c r="J96" s="3" t="s">
        <v>1076</v>
      </c>
      <c r="K96" s="3" t="s">
        <v>1077</v>
      </c>
      <c r="L96" s="3" t="s">
        <v>1078</v>
      </c>
      <c r="M96" s="3" t="s">
        <v>148</v>
      </c>
      <c r="N96" s="3" t="s">
        <v>148</v>
      </c>
      <c r="O96" s="3" t="s">
        <v>421</v>
      </c>
      <c r="P96" s="3" t="s">
        <v>1079</v>
      </c>
      <c r="V96" s="3" t="s">
        <v>562</v>
      </c>
      <c r="W96" s="3" t="s">
        <v>927</v>
      </c>
      <c r="X96" s="3" t="s">
        <v>166</v>
      </c>
      <c r="AD96" s="3" t="s">
        <v>151</v>
      </c>
      <c r="AE96" s="3" t="s">
        <v>188</v>
      </c>
      <c r="AF96" s="3" t="s">
        <v>148</v>
      </c>
      <c r="AK96" s="3" t="s">
        <v>188</v>
      </c>
      <c r="AL96" s="3" t="s">
        <v>317</v>
      </c>
      <c r="AQ96" s="3" t="s">
        <v>148</v>
      </c>
      <c r="AR96" s="3" t="s">
        <v>275</v>
      </c>
      <c r="BL96" s="3">
        <v>9.0685667E7</v>
      </c>
      <c r="BM96" s="3" t="s">
        <v>1080</v>
      </c>
      <c r="BN96" s="3" t="s">
        <v>1081</v>
      </c>
      <c r="BP96" s="3" t="s">
        <v>159</v>
      </c>
      <c r="BQ96" s="3" t="s">
        <v>160</v>
      </c>
      <c r="BT96" s="3">
        <v>95.0</v>
      </c>
    </row>
    <row r="97" ht="15.75" hidden="1" customHeight="1">
      <c r="A97" s="3" t="s">
        <v>1082</v>
      </c>
      <c r="B97" s="3" t="s">
        <v>1083</v>
      </c>
      <c r="C97" s="3" t="s">
        <v>141</v>
      </c>
      <c r="D97" s="3" t="s">
        <v>23</v>
      </c>
      <c r="E97" s="3" t="s">
        <v>24</v>
      </c>
      <c r="G97" s="3" t="s">
        <v>396</v>
      </c>
      <c r="H97" s="3" t="s">
        <v>406</v>
      </c>
      <c r="I97" s="3" t="s">
        <v>407</v>
      </c>
      <c r="J97" s="3" t="s">
        <v>1084</v>
      </c>
      <c r="K97" s="3" t="s">
        <v>1085</v>
      </c>
      <c r="L97" s="3" t="s">
        <v>1086</v>
      </c>
      <c r="M97" s="3" t="s">
        <v>148</v>
      </c>
      <c r="N97" s="3" t="s">
        <v>148</v>
      </c>
      <c r="O97" s="3" t="s">
        <v>39</v>
      </c>
      <c r="V97" s="3" t="s">
        <v>726</v>
      </c>
      <c r="W97" s="3" t="s">
        <v>167</v>
      </c>
      <c r="X97" s="3" t="s">
        <v>166</v>
      </c>
      <c r="AD97" s="3" t="s">
        <v>151</v>
      </c>
      <c r="AE97" s="3" t="s">
        <v>166</v>
      </c>
      <c r="AF97" s="3" t="s">
        <v>148</v>
      </c>
      <c r="AK97" s="3" t="s">
        <v>154</v>
      </c>
      <c r="AL97" s="3" t="s">
        <v>317</v>
      </c>
      <c r="AQ97" s="3" t="s">
        <v>148</v>
      </c>
      <c r="AR97" s="3" t="s">
        <v>151</v>
      </c>
      <c r="AS97" s="3" t="s">
        <v>1087</v>
      </c>
      <c r="BL97" s="3">
        <v>9.068596E7</v>
      </c>
      <c r="BM97" s="3" t="s">
        <v>1088</v>
      </c>
      <c r="BN97" s="3" t="s">
        <v>1089</v>
      </c>
      <c r="BP97" s="3" t="s">
        <v>159</v>
      </c>
      <c r="BQ97" s="3" t="s">
        <v>160</v>
      </c>
      <c r="BT97" s="3">
        <v>96.0</v>
      </c>
    </row>
    <row r="98" ht="15.75" hidden="1" customHeight="1">
      <c r="A98" s="3" t="s">
        <v>1090</v>
      </c>
      <c r="B98" s="3" t="s">
        <v>1091</v>
      </c>
      <c r="C98" s="3" t="s">
        <v>141</v>
      </c>
      <c r="D98" s="3" t="s">
        <v>23</v>
      </c>
      <c r="E98" s="3" t="s">
        <v>24</v>
      </c>
      <c r="G98" s="3" t="s">
        <v>396</v>
      </c>
      <c r="H98" s="3" t="s">
        <v>886</v>
      </c>
      <c r="I98" s="3" t="s">
        <v>877</v>
      </c>
      <c r="J98" s="3" t="s">
        <v>1092</v>
      </c>
      <c r="K98" s="3" t="s">
        <v>1093</v>
      </c>
      <c r="L98" s="3" t="s">
        <v>1094</v>
      </c>
      <c r="M98" s="3" t="s">
        <v>148</v>
      </c>
      <c r="N98" s="3" t="s">
        <v>148</v>
      </c>
      <c r="O98" s="3" t="s">
        <v>35</v>
      </c>
      <c r="V98" s="3" t="s">
        <v>369</v>
      </c>
      <c r="W98" s="3" t="s">
        <v>235</v>
      </c>
      <c r="X98" s="3" t="s">
        <v>166</v>
      </c>
      <c r="AD98" s="3" t="s">
        <v>234</v>
      </c>
      <c r="AE98" s="3" t="s">
        <v>168</v>
      </c>
      <c r="AF98" s="3" t="s">
        <v>148</v>
      </c>
      <c r="AK98" s="3" t="s">
        <v>190</v>
      </c>
      <c r="AL98" s="3" t="s">
        <v>152</v>
      </c>
      <c r="AQ98" s="3" t="s">
        <v>148</v>
      </c>
      <c r="AR98" s="3" t="s">
        <v>151</v>
      </c>
      <c r="BL98" s="3">
        <v>9.0686129E7</v>
      </c>
      <c r="BM98" s="3" t="s">
        <v>1095</v>
      </c>
      <c r="BN98" s="3" t="s">
        <v>1096</v>
      </c>
      <c r="BP98" s="3" t="s">
        <v>159</v>
      </c>
      <c r="BQ98" s="3" t="s">
        <v>160</v>
      </c>
      <c r="BT98" s="3">
        <v>97.0</v>
      </c>
    </row>
    <row r="99" ht="15.75" hidden="1" customHeight="1">
      <c r="A99" s="3" t="s">
        <v>1097</v>
      </c>
      <c r="B99" s="3" t="s">
        <v>1098</v>
      </c>
      <c r="C99" s="3" t="s">
        <v>141</v>
      </c>
      <c r="D99" s="3" t="s">
        <v>23</v>
      </c>
      <c r="E99" s="3" t="s">
        <v>24</v>
      </c>
      <c r="G99" s="3" t="s">
        <v>363</v>
      </c>
      <c r="H99" s="3" t="s">
        <v>886</v>
      </c>
      <c r="I99" s="3" t="s">
        <v>887</v>
      </c>
      <c r="J99" s="3" t="s">
        <v>1099</v>
      </c>
      <c r="K99" s="3" t="s">
        <v>1100</v>
      </c>
      <c r="L99" s="3" t="s">
        <v>1101</v>
      </c>
      <c r="M99" s="3" t="s">
        <v>148</v>
      </c>
      <c r="N99" s="3" t="s">
        <v>148</v>
      </c>
      <c r="O99" s="3" t="s">
        <v>35</v>
      </c>
      <c r="V99" s="3" t="s">
        <v>165</v>
      </c>
      <c r="W99" s="3" t="s">
        <v>217</v>
      </c>
      <c r="X99" s="3" t="s">
        <v>148</v>
      </c>
      <c r="AD99" s="3" t="s">
        <v>234</v>
      </c>
      <c r="AE99" s="3" t="s">
        <v>275</v>
      </c>
      <c r="AF99" s="3" t="s">
        <v>148</v>
      </c>
      <c r="AK99" s="3" t="s">
        <v>148</v>
      </c>
      <c r="AL99" s="3" t="s">
        <v>275</v>
      </c>
      <c r="AQ99" s="3" t="s">
        <v>148</v>
      </c>
      <c r="AR99" s="3" t="s">
        <v>152</v>
      </c>
      <c r="AS99" s="3" t="s">
        <v>1102</v>
      </c>
      <c r="BL99" s="3">
        <v>9.0686362E7</v>
      </c>
      <c r="BM99" s="3" t="s">
        <v>1103</v>
      </c>
      <c r="BN99" s="3" t="s">
        <v>1104</v>
      </c>
      <c r="BP99" s="3" t="s">
        <v>159</v>
      </c>
      <c r="BQ99" s="3" t="s">
        <v>160</v>
      </c>
      <c r="BT99" s="3">
        <v>98.0</v>
      </c>
    </row>
    <row r="100" ht="15.75" hidden="1" customHeight="1">
      <c r="A100" s="3" t="s">
        <v>1105</v>
      </c>
      <c r="B100" s="3" t="s">
        <v>1106</v>
      </c>
      <c r="C100" s="3" t="s">
        <v>141</v>
      </c>
      <c r="D100" s="3" t="s">
        <v>23</v>
      </c>
      <c r="E100" s="3" t="s">
        <v>24</v>
      </c>
      <c r="G100" s="3" t="s">
        <v>363</v>
      </c>
      <c r="H100" s="3" t="s">
        <v>363</v>
      </c>
      <c r="I100" s="3" t="s">
        <v>897</v>
      </c>
      <c r="J100" s="3" t="s">
        <v>1107</v>
      </c>
      <c r="K100" s="3" t="s">
        <v>1108</v>
      </c>
      <c r="L100" s="3" t="s">
        <v>1109</v>
      </c>
      <c r="M100" s="3" t="s">
        <v>148</v>
      </c>
      <c r="N100" s="3" t="s">
        <v>148</v>
      </c>
      <c r="O100" s="3" t="s">
        <v>29</v>
      </c>
      <c r="V100" s="3" t="s">
        <v>540</v>
      </c>
      <c r="W100" s="3" t="s">
        <v>423</v>
      </c>
      <c r="X100" s="3" t="s">
        <v>166</v>
      </c>
      <c r="AD100" s="3" t="s">
        <v>234</v>
      </c>
      <c r="AE100" s="3" t="s">
        <v>190</v>
      </c>
      <c r="AF100" s="3" t="s">
        <v>148</v>
      </c>
      <c r="AK100" s="3" t="s">
        <v>148</v>
      </c>
      <c r="AL100" s="3" t="s">
        <v>188</v>
      </c>
      <c r="AQ100" s="3" t="s">
        <v>148</v>
      </c>
      <c r="AR100" s="3" t="s">
        <v>190</v>
      </c>
      <c r="AS100" s="3" t="s">
        <v>1110</v>
      </c>
      <c r="BL100" s="3">
        <v>9.0686533E7</v>
      </c>
      <c r="BM100" s="3" t="s">
        <v>1111</v>
      </c>
      <c r="BN100" s="3" t="s">
        <v>1112</v>
      </c>
      <c r="BP100" s="3" t="s">
        <v>159</v>
      </c>
      <c r="BQ100" s="3" t="s">
        <v>160</v>
      </c>
      <c r="BT100" s="3">
        <v>99.0</v>
      </c>
    </row>
    <row r="101" ht="15.75" hidden="1" customHeight="1">
      <c r="A101" s="3" t="s">
        <v>1113</v>
      </c>
      <c r="B101" s="3" t="s">
        <v>1114</v>
      </c>
      <c r="C101" s="3" t="s">
        <v>141</v>
      </c>
      <c r="D101" s="3" t="s">
        <v>23</v>
      </c>
      <c r="E101" s="3" t="s">
        <v>24</v>
      </c>
      <c r="G101" s="3" t="s">
        <v>363</v>
      </c>
      <c r="H101" s="3" t="s">
        <v>364</v>
      </c>
      <c r="I101" s="3" t="s">
        <v>906</v>
      </c>
      <c r="J101" s="3" t="s">
        <v>1115</v>
      </c>
      <c r="K101" s="3" t="s">
        <v>1116</v>
      </c>
      <c r="L101" s="3" t="s">
        <v>1117</v>
      </c>
      <c r="M101" s="3" t="s">
        <v>148</v>
      </c>
      <c r="N101" s="3" t="s">
        <v>148</v>
      </c>
      <c r="O101" s="3" t="s">
        <v>39</v>
      </c>
      <c r="V101" s="3" t="s">
        <v>1118</v>
      </c>
      <c r="W101" s="3" t="s">
        <v>317</v>
      </c>
      <c r="X101" s="3" t="s">
        <v>148</v>
      </c>
      <c r="AD101" s="3" t="s">
        <v>151</v>
      </c>
      <c r="AE101" s="3" t="s">
        <v>168</v>
      </c>
      <c r="AF101" s="3" t="s">
        <v>148</v>
      </c>
      <c r="AK101" s="3" t="s">
        <v>303</v>
      </c>
      <c r="AL101" s="3" t="s">
        <v>871</v>
      </c>
      <c r="AQ101" s="3" t="s">
        <v>148</v>
      </c>
      <c r="AR101" s="3" t="s">
        <v>275</v>
      </c>
      <c r="BL101" s="3">
        <v>9.0686689E7</v>
      </c>
      <c r="BM101" s="3" t="s">
        <v>1119</v>
      </c>
      <c r="BN101" s="3" t="s">
        <v>1120</v>
      </c>
      <c r="BP101" s="3" t="s">
        <v>159</v>
      </c>
      <c r="BQ101" s="3" t="s">
        <v>160</v>
      </c>
      <c r="BT101" s="3">
        <v>100.0</v>
      </c>
    </row>
    <row r="102" ht="15.75" hidden="1" customHeight="1">
      <c r="A102" s="3" t="s">
        <v>1121</v>
      </c>
      <c r="B102" s="3" t="s">
        <v>1122</v>
      </c>
      <c r="C102" s="3" t="s">
        <v>141</v>
      </c>
      <c r="D102" s="3" t="s">
        <v>23</v>
      </c>
      <c r="E102" s="3" t="s">
        <v>24</v>
      </c>
      <c r="G102" s="3" t="s">
        <v>474</v>
      </c>
      <c r="H102" s="3" t="s">
        <v>1123</v>
      </c>
      <c r="I102" s="3" t="s">
        <v>1124</v>
      </c>
      <c r="J102" s="3" t="s">
        <v>1125</v>
      </c>
      <c r="K102" s="3" t="s">
        <v>1126</v>
      </c>
      <c r="L102" s="3" t="s">
        <v>1127</v>
      </c>
      <c r="M102" s="3" t="s">
        <v>148</v>
      </c>
      <c r="N102" s="3" t="s">
        <v>148</v>
      </c>
      <c r="O102" s="3" t="s">
        <v>35</v>
      </c>
      <c r="V102" s="3" t="s">
        <v>659</v>
      </c>
      <c r="W102" s="3" t="s">
        <v>446</v>
      </c>
      <c r="X102" s="3" t="s">
        <v>234</v>
      </c>
      <c r="AD102" s="3" t="s">
        <v>275</v>
      </c>
      <c r="AE102" s="3" t="s">
        <v>871</v>
      </c>
      <c r="AF102" s="3" t="s">
        <v>148</v>
      </c>
      <c r="AK102" s="3" t="s">
        <v>148</v>
      </c>
      <c r="AL102" s="3" t="s">
        <v>436</v>
      </c>
      <c r="AQ102" s="3" t="s">
        <v>148</v>
      </c>
      <c r="AR102" s="3" t="s">
        <v>244</v>
      </c>
      <c r="AS102" s="3" t="s">
        <v>1128</v>
      </c>
      <c r="BL102" s="3">
        <v>9.0687122E7</v>
      </c>
      <c r="BM102" s="3" t="s">
        <v>1129</v>
      </c>
      <c r="BN102" s="3" t="s">
        <v>1130</v>
      </c>
      <c r="BP102" s="3" t="s">
        <v>159</v>
      </c>
      <c r="BQ102" s="3" t="s">
        <v>160</v>
      </c>
      <c r="BT102" s="3">
        <v>101.0</v>
      </c>
    </row>
    <row r="103" ht="15.75" hidden="1" customHeight="1">
      <c r="A103" s="3" t="s">
        <v>1131</v>
      </c>
      <c r="B103" s="3" t="s">
        <v>1132</v>
      </c>
      <c r="C103" s="3" t="s">
        <v>141</v>
      </c>
      <c r="D103" s="3" t="s">
        <v>23</v>
      </c>
      <c r="E103" s="3" t="s">
        <v>24</v>
      </c>
      <c r="G103" s="3" t="s">
        <v>474</v>
      </c>
      <c r="H103" s="3" t="s">
        <v>487</v>
      </c>
      <c r="I103" s="3" t="s">
        <v>1133</v>
      </c>
      <c r="J103" s="3" t="s">
        <v>1134</v>
      </c>
      <c r="K103" s="3" t="s">
        <v>1135</v>
      </c>
      <c r="L103" s="3" t="s">
        <v>1136</v>
      </c>
      <c r="M103" s="3" t="s">
        <v>148</v>
      </c>
      <c r="N103" s="3" t="s">
        <v>148</v>
      </c>
      <c r="O103" s="3" t="s">
        <v>39</v>
      </c>
      <c r="V103" s="3" t="s">
        <v>253</v>
      </c>
      <c r="W103" s="3" t="s">
        <v>585</v>
      </c>
      <c r="X103" s="3" t="s">
        <v>168</v>
      </c>
      <c r="AD103" s="3" t="s">
        <v>154</v>
      </c>
      <c r="AE103" s="3" t="s">
        <v>198</v>
      </c>
      <c r="AF103" s="3" t="s">
        <v>148</v>
      </c>
      <c r="AK103" s="3" t="s">
        <v>176</v>
      </c>
      <c r="AL103" s="3" t="s">
        <v>154</v>
      </c>
      <c r="AQ103" s="3" t="s">
        <v>148</v>
      </c>
      <c r="AR103" s="3" t="s">
        <v>316</v>
      </c>
      <c r="BL103" s="3">
        <v>9.0687405E7</v>
      </c>
      <c r="BM103" s="3" t="s">
        <v>1137</v>
      </c>
      <c r="BN103" s="3" t="s">
        <v>1138</v>
      </c>
      <c r="BP103" s="3" t="s">
        <v>159</v>
      </c>
      <c r="BQ103" s="3" t="s">
        <v>160</v>
      </c>
      <c r="BT103" s="3">
        <v>102.0</v>
      </c>
    </row>
    <row r="104" ht="15.75" hidden="1" customHeight="1">
      <c r="A104" s="3" t="s">
        <v>1139</v>
      </c>
      <c r="B104" s="3" t="s">
        <v>1140</v>
      </c>
      <c r="C104" s="3" t="s">
        <v>141</v>
      </c>
      <c r="D104" s="3" t="s">
        <v>23</v>
      </c>
      <c r="E104" s="3" t="s">
        <v>24</v>
      </c>
      <c r="G104" s="3" t="s">
        <v>474</v>
      </c>
      <c r="H104" s="3" t="s">
        <v>1141</v>
      </c>
      <c r="I104" s="3" t="s">
        <v>1142</v>
      </c>
      <c r="J104" s="3" t="s">
        <v>1143</v>
      </c>
      <c r="K104" s="3" t="s">
        <v>1144</v>
      </c>
      <c r="L104" s="3" t="s">
        <v>1145</v>
      </c>
      <c r="M104" s="3" t="s">
        <v>148</v>
      </c>
      <c r="N104" s="3" t="s">
        <v>148</v>
      </c>
      <c r="O104" s="3" t="s">
        <v>29</v>
      </c>
      <c r="V104" s="3" t="s">
        <v>562</v>
      </c>
      <c r="W104" s="3" t="s">
        <v>736</v>
      </c>
      <c r="X104" s="3" t="s">
        <v>166</v>
      </c>
      <c r="AD104" s="3" t="s">
        <v>189</v>
      </c>
      <c r="AE104" s="3" t="s">
        <v>632</v>
      </c>
      <c r="AF104" s="3" t="s">
        <v>148</v>
      </c>
      <c r="AK104" s="3" t="s">
        <v>148</v>
      </c>
      <c r="AL104" s="3" t="s">
        <v>179</v>
      </c>
      <c r="AQ104" s="3" t="s">
        <v>148</v>
      </c>
      <c r="AR104" s="3" t="s">
        <v>155</v>
      </c>
      <c r="BL104" s="3">
        <v>9.0687827E7</v>
      </c>
      <c r="BM104" s="3" t="s">
        <v>1146</v>
      </c>
      <c r="BN104" s="3" t="s">
        <v>1147</v>
      </c>
      <c r="BP104" s="3" t="s">
        <v>159</v>
      </c>
      <c r="BQ104" s="3" t="s">
        <v>160</v>
      </c>
      <c r="BT104" s="3">
        <v>103.0</v>
      </c>
    </row>
    <row r="105" ht="15.75" hidden="1" customHeight="1">
      <c r="A105" s="3" t="s">
        <v>1148</v>
      </c>
      <c r="B105" s="3" t="s">
        <v>1149</v>
      </c>
      <c r="C105" s="3" t="s">
        <v>141</v>
      </c>
      <c r="D105" s="3" t="s">
        <v>23</v>
      </c>
      <c r="E105" s="3" t="s">
        <v>24</v>
      </c>
      <c r="G105" s="3" t="s">
        <v>142</v>
      </c>
      <c r="H105" s="3" t="s">
        <v>1150</v>
      </c>
      <c r="I105" s="3" t="s">
        <v>509</v>
      </c>
      <c r="J105" s="3" t="s">
        <v>1151</v>
      </c>
      <c r="K105" s="3" t="s">
        <v>1152</v>
      </c>
      <c r="L105" s="3" t="s">
        <v>1153</v>
      </c>
      <c r="M105" s="3" t="s">
        <v>148</v>
      </c>
      <c r="N105" s="3" t="s">
        <v>148</v>
      </c>
      <c r="O105" s="3" t="s">
        <v>39</v>
      </c>
      <c r="V105" s="3" t="s">
        <v>1154</v>
      </c>
      <c r="W105" s="3" t="s">
        <v>198</v>
      </c>
      <c r="X105" s="3" t="s">
        <v>166</v>
      </c>
      <c r="AD105" s="3" t="s">
        <v>151</v>
      </c>
      <c r="AE105" s="3" t="s">
        <v>423</v>
      </c>
      <c r="AF105" s="3" t="s">
        <v>148</v>
      </c>
      <c r="AK105" s="3" t="s">
        <v>446</v>
      </c>
      <c r="AL105" s="3" t="s">
        <v>768</v>
      </c>
      <c r="AQ105" s="3" t="s">
        <v>148</v>
      </c>
      <c r="AR105" s="3" t="s">
        <v>179</v>
      </c>
      <c r="BL105" s="3">
        <v>9.0687958E7</v>
      </c>
      <c r="BM105" s="3" t="s">
        <v>1155</v>
      </c>
      <c r="BN105" s="3" t="s">
        <v>1156</v>
      </c>
      <c r="BP105" s="3" t="s">
        <v>159</v>
      </c>
      <c r="BQ105" s="3" t="s">
        <v>160</v>
      </c>
      <c r="BT105" s="3">
        <v>104.0</v>
      </c>
    </row>
    <row r="106" ht="15.75" hidden="1" customHeight="1">
      <c r="A106" s="3" t="s">
        <v>1157</v>
      </c>
      <c r="B106" s="3" t="s">
        <v>1158</v>
      </c>
      <c r="C106" s="3" t="s">
        <v>141</v>
      </c>
      <c r="D106" s="3" t="s">
        <v>23</v>
      </c>
      <c r="E106" s="3" t="s">
        <v>24</v>
      </c>
      <c r="G106" s="3" t="s">
        <v>142</v>
      </c>
      <c r="H106" s="3" t="s">
        <v>143</v>
      </c>
      <c r="I106" s="3" t="s">
        <v>1159</v>
      </c>
      <c r="J106" s="3" t="s">
        <v>1160</v>
      </c>
      <c r="K106" s="3" t="s">
        <v>1161</v>
      </c>
      <c r="L106" s="3" t="s">
        <v>1162</v>
      </c>
      <c r="M106" s="3" t="s">
        <v>148</v>
      </c>
      <c r="N106" s="3" t="s">
        <v>148</v>
      </c>
      <c r="O106" s="3" t="s">
        <v>29</v>
      </c>
      <c r="V106" s="3" t="s">
        <v>726</v>
      </c>
      <c r="W106" s="3" t="s">
        <v>246</v>
      </c>
      <c r="X106" s="3" t="s">
        <v>151</v>
      </c>
      <c r="AD106" s="3" t="s">
        <v>166</v>
      </c>
      <c r="AE106" s="3" t="s">
        <v>176</v>
      </c>
      <c r="AF106" s="3" t="s">
        <v>234</v>
      </c>
      <c r="AK106" s="3" t="s">
        <v>148</v>
      </c>
      <c r="AL106" s="3" t="s">
        <v>317</v>
      </c>
      <c r="AQ106" s="3" t="s">
        <v>148</v>
      </c>
      <c r="AR106" s="3" t="s">
        <v>179</v>
      </c>
      <c r="AS106" s="3" t="s">
        <v>1163</v>
      </c>
      <c r="BL106" s="3">
        <v>9.0688099E7</v>
      </c>
      <c r="BM106" s="3" t="s">
        <v>1164</v>
      </c>
      <c r="BN106" s="3" t="s">
        <v>1165</v>
      </c>
      <c r="BP106" s="3" t="s">
        <v>159</v>
      </c>
      <c r="BQ106" s="3" t="s">
        <v>160</v>
      </c>
      <c r="BT106" s="3">
        <v>105.0</v>
      </c>
    </row>
    <row r="107" ht="15.75" hidden="1" customHeight="1">
      <c r="A107" s="3" t="s">
        <v>1166</v>
      </c>
      <c r="B107" s="3" t="s">
        <v>1167</v>
      </c>
      <c r="C107" s="3" t="s">
        <v>1168</v>
      </c>
      <c r="D107" s="3" t="s">
        <v>267</v>
      </c>
      <c r="E107" s="3" t="s">
        <v>24</v>
      </c>
      <c r="G107" s="3" t="s">
        <v>308</v>
      </c>
      <c r="H107" s="3" t="s">
        <v>309</v>
      </c>
      <c r="I107" s="3" t="s">
        <v>297</v>
      </c>
      <c r="J107" s="3" t="s">
        <v>1169</v>
      </c>
      <c r="K107" s="3" t="s">
        <v>1170</v>
      </c>
      <c r="L107" s="3" t="s">
        <v>1171</v>
      </c>
      <c r="M107" s="3" t="s">
        <v>148</v>
      </c>
      <c r="N107" s="3" t="s">
        <v>148</v>
      </c>
      <c r="O107" s="3" t="s">
        <v>35</v>
      </c>
      <c r="V107" s="3" t="s">
        <v>1172</v>
      </c>
      <c r="W107" s="3" t="s">
        <v>303</v>
      </c>
      <c r="X107" s="3" t="s">
        <v>166</v>
      </c>
      <c r="AD107" s="3" t="s">
        <v>155</v>
      </c>
      <c r="AE107" s="3" t="s">
        <v>737</v>
      </c>
      <c r="AF107" s="3" t="s">
        <v>234</v>
      </c>
      <c r="AK107" s="3" t="s">
        <v>198</v>
      </c>
      <c r="AL107" s="3" t="s">
        <v>275</v>
      </c>
      <c r="AQ107" s="3" t="s">
        <v>179</v>
      </c>
      <c r="AR107" s="3" t="s">
        <v>275</v>
      </c>
      <c r="BL107" s="3">
        <v>9.0822955E7</v>
      </c>
      <c r="BM107" s="3" t="s">
        <v>1173</v>
      </c>
      <c r="BN107" s="3" t="s">
        <v>1174</v>
      </c>
      <c r="BP107" s="3" t="s">
        <v>159</v>
      </c>
      <c r="BQ107" s="3" t="s">
        <v>160</v>
      </c>
      <c r="BT107" s="3">
        <v>106.0</v>
      </c>
    </row>
    <row r="108" ht="15.75" hidden="1" customHeight="1">
      <c r="A108" s="3" t="s">
        <v>1175</v>
      </c>
      <c r="B108" s="3" t="s">
        <v>1176</v>
      </c>
      <c r="C108" s="3" t="s">
        <v>1168</v>
      </c>
      <c r="D108" s="3" t="s">
        <v>1177</v>
      </c>
      <c r="E108" s="3" t="s">
        <v>24</v>
      </c>
      <c r="G108" s="3" t="s">
        <v>308</v>
      </c>
      <c r="H108" s="3" t="s">
        <v>309</v>
      </c>
      <c r="I108" s="3" t="s">
        <v>1178</v>
      </c>
      <c r="J108" s="3" t="s">
        <v>1179</v>
      </c>
      <c r="K108" s="3" t="s">
        <v>1180</v>
      </c>
      <c r="L108" s="3" t="s">
        <v>1181</v>
      </c>
      <c r="M108" s="3" t="s">
        <v>148</v>
      </c>
      <c r="N108" s="3" t="s">
        <v>148</v>
      </c>
      <c r="O108" s="3" t="s">
        <v>29</v>
      </c>
      <c r="V108" s="3" t="s">
        <v>769</v>
      </c>
      <c r="W108" s="3" t="s">
        <v>574</v>
      </c>
      <c r="X108" s="3" t="s">
        <v>148</v>
      </c>
      <c r="AD108" s="3" t="s">
        <v>316</v>
      </c>
      <c r="AE108" s="3" t="s">
        <v>492</v>
      </c>
      <c r="AF108" s="3" t="s">
        <v>166</v>
      </c>
      <c r="AK108" s="3" t="s">
        <v>148</v>
      </c>
      <c r="AL108" s="3" t="s">
        <v>148</v>
      </c>
      <c r="AQ108" s="3" t="s">
        <v>209</v>
      </c>
      <c r="AR108" s="3" t="s">
        <v>188</v>
      </c>
      <c r="AS108" s="3" t="s">
        <v>1182</v>
      </c>
      <c r="BL108" s="3">
        <v>9.0823682E7</v>
      </c>
      <c r="BM108" s="3" t="s">
        <v>1183</v>
      </c>
      <c r="BN108" s="3" t="s">
        <v>1184</v>
      </c>
      <c r="BP108" s="3" t="s">
        <v>159</v>
      </c>
      <c r="BQ108" s="3" t="s">
        <v>160</v>
      </c>
      <c r="BT108" s="3">
        <v>107.0</v>
      </c>
    </row>
    <row r="109" ht="15.75" hidden="1" customHeight="1">
      <c r="A109" s="3" t="s">
        <v>1185</v>
      </c>
      <c r="B109" s="3" t="s">
        <v>1186</v>
      </c>
      <c r="C109" s="3" t="s">
        <v>1168</v>
      </c>
      <c r="D109" s="3" t="s">
        <v>267</v>
      </c>
      <c r="E109" s="3" t="s">
        <v>24</v>
      </c>
      <c r="G109" s="3" t="s">
        <v>308</v>
      </c>
      <c r="H109" s="3" t="s">
        <v>309</v>
      </c>
      <c r="I109" s="3" t="s">
        <v>322</v>
      </c>
      <c r="J109" s="3" t="s">
        <v>1187</v>
      </c>
      <c r="K109" s="3" t="s">
        <v>1188</v>
      </c>
      <c r="L109" s="3" t="s">
        <v>1189</v>
      </c>
      <c r="M109" s="3" t="s">
        <v>148</v>
      </c>
      <c r="N109" s="3" t="s">
        <v>148</v>
      </c>
      <c r="O109" s="3" t="s">
        <v>39</v>
      </c>
      <c r="V109" s="3" t="s">
        <v>1190</v>
      </c>
      <c r="W109" s="3" t="s">
        <v>154</v>
      </c>
      <c r="X109" s="3" t="s">
        <v>148</v>
      </c>
      <c r="AD109" s="3" t="s">
        <v>154</v>
      </c>
      <c r="AE109" s="3" t="s">
        <v>188</v>
      </c>
      <c r="AF109" s="3" t="s">
        <v>148</v>
      </c>
      <c r="AK109" s="3" t="s">
        <v>190</v>
      </c>
      <c r="AL109" s="3" t="s">
        <v>209</v>
      </c>
      <c r="AQ109" s="3" t="s">
        <v>226</v>
      </c>
      <c r="AR109" s="3" t="s">
        <v>275</v>
      </c>
      <c r="AS109" s="3" t="s">
        <v>1182</v>
      </c>
      <c r="BL109" s="3">
        <v>9.0824127E7</v>
      </c>
      <c r="BM109" s="3" t="s">
        <v>1191</v>
      </c>
      <c r="BN109" s="3" t="s">
        <v>1192</v>
      </c>
      <c r="BP109" s="3" t="s">
        <v>159</v>
      </c>
      <c r="BQ109" s="3" t="s">
        <v>160</v>
      </c>
      <c r="BT109" s="3">
        <v>108.0</v>
      </c>
    </row>
    <row r="110" ht="15.75" hidden="1" customHeight="1">
      <c r="A110" s="3" t="s">
        <v>1193</v>
      </c>
      <c r="B110" s="3" t="s">
        <v>1194</v>
      </c>
      <c r="C110" s="3" t="s">
        <v>1168</v>
      </c>
      <c r="D110" s="3" t="s">
        <v>267</v>
      </c>
      <c r="E110" s="3" t="s">
        <v>24</v>
      </c>
      <c r="G110" s="3" t="s">
        <v>46</v>
      </c>
      <c r="H110" s="3" t="s">
        <v>1195</v>
      </c>
      <c r="I110" s="3" t="s">
        <v>1196</v>
      </c>
      <c r="J110" s="3" t="s">
        <v>1197</v>
      </c>
      <c r="K110" s="3" t="s">
        <v>1198</v>
      </c>
      <c r="L110" s="3" t="s">
        <v>1199</v>
      </c>
      <c r="M110" s="3" t="s">
        <v>148</v>
      </c>
      <c r="N110" s="3" t="s">
        <v>148</v>
      </c>
      <c r="O110" s="3" t="s">
        <v>35</v>
      </c>
      <c r="V110" s="3" t="s">
        <v>283</v>
      </c>
      <c r="W110" s="3" t="s">
        <v>179</v>
      </c>
      <c r="X110" s="3" t="s">
        <v>148</v>
      </c>
      <c r="AD110" s="3" t="s">
        <v>244</v>
      </c>
      <c r="AE110" s="3" t="s">
        <v>188</v>
      </c>
      <c r="AF110" s="3" t="s">
        <v>148</v>
      </c>
      <c r="AK110" s="3" t="s">
        <v>148</v>
      </c>
      <c r="AL110" s="3" t="s">
        <v>148</v>
      </c>
      <c r="AQ110" s="3" t="s">
        <v>148</v>
      </c>
      <c r="AR110" s="3" t="s">
        <v>148</v>
      </c>
      <c r="AS110" s="3" t="s">
        <v>1182</v>
      </c>
      <c r="BL110" s="3">
        <v>9.0824756E7</v>
      </c>
      <c r="BM110" s="3" t="s">
        <v>1200</v>
      </c>
      <c r="BN110" s="3" t="s">
        <v>1201</v>
      </c>
      <c r="BP110" s="3" t="s">
        <v>159</v>
      </c>
      <c r="BQ110" s="3" t="s">
        <v>160</v>
      </c>
      <c r="BT110" s="3">
        <v>109.0</v>
      </c>
    </row>
    <row r="111" ht="15.75" hidden="1" customHeight="1">
      <c r="A111" s="3" t="s">
        <v>1202</v>
      </c>
      <c r="B111" s="3" t="s">
        <v>1203</v>
      </c>
      <c r="C111" s="3" t="s">
        <v>1168</v>
      </c>
      <c r="D111" s="3" t="s">
        <v>267</v>
      </c>
      <c r="E111" s="3" t="s">
        <v>24</v>
      </c>
      <c r="G111" s="3" t="s">
        <v>46</v>
      </c>
      <c r="H111" s="3" t="s">
        <v>557</v>
      </c>
      <c r="I111" s="3" t="s">
        <v>1204</v>
      </c>
      <c r="J111" s="3" t="s">
        <v>1205</v>
      </c>
      <c r="K111" s="3" t="s">
        <v>1206</v>
      </c>
      <c r="L111" s="3" t="s">
        <v>1207</v>
      </c>
      <c r="M111" s="3" t="s">
        <v>148</v>
      </c>
      <c r="N111" s="3" t="s">
        <v>148</v>
      </c>
      <c r="O111" s="3" t="s">
        <v>29</v>
      </c>
      <c r="V111" s="3" t="s">
        <v>1208</v>
      </c>
      <c r="W111" s="3" t="s">
        <v>217</v>
      </c>
      <c r="X111" s="3" t="s">
        <v>166</v>
      </c>
      <c r="AD111" s="3" t="s">
        <v>176</v>
      </c>
      <c r="AE111" s="3" t="s">
        <v>871</v>
      </c>
      <c r="AF111" s="3" t="s">
        <v>234</v>
      </c>
      <c r="AK111" s="3" t="s">
        <v>226</v>
      </c>
      <c r="AL111" s="3" t="s">
        <v>168</v>
      </c>
      <c r="AQ111" s="3" t="s">
        <v>148</v>
      </c>
      <c r="AR111" s="3" t="s">
        <v>148</v>
      </c>
      <c r="AS111" s="3" t="s">
        <v>1182</v>
      </c>
      <c r="BL111" s="3">
        <v>9.0825168E7</v>
      </c>
      <c r="BM111" s="3" t="s">
        <v>1209</v>
      </c>
      <c r="BN111" s="3" t="s">
        <v>1210</v>
      </c>
      <c r="BP111" s="3" t="s">
        <v>159</v>
      </c>
      <c r="BQ111" s="3" t="s">
        <v>160</v>
      </c>
      <c r="BT111" s="3">
        <v>110.0</v>
      </c>
    </row>
    <row r="112" ht="15.75" hidden="1" customHeight="1">
      <c r="A112" s="3" t="s">
        <v>1211</v>
      </c>
      <c r="B112" s="3" t="s">
        <v>1212</v>
      </c>
      <c r="C112" s="3" t="s">
        <v>1168</v>
      </c>
      <c r="D112" s="3" t="s">
        <v>267</v>
      </c>
      <c r="E112" s="3" t="s">
        <v>24</v>
      </c>
      <c r="G112" s="3" t="s">
        <v>46</v>
      </c>
      <c r="H112" s="3" t="s">
        <v>56</v>
      </c>
      <c r="I112" s="3" t="s">
        <v>1213</v>
      </c>
      <c r="J112" s="3" t="s">
        <v>1214</v>
      </c>
      <c r="K112" s="3" t="s">
        <v>1215</v>
      </c>
      <c r="L112" s="3" t="s">
        <v>1216</v>
      </c>
      <c r="M112" s="3" t="s">
        <v>148</v>
      </c>
      <c r="N112" s="3" t="s">
        <v>148</v>
      </c>
      <c r="O112" s="3" t="s">
        <v>39</v>
      </c>
      <c r="V112" s="3" t="s">
        <v>283</v>
      </c>
      <c r="W112" s="3" t="s">
        <v>316</v>
      </c>
      <c r="X112" s="3" t="s">
        <v>148</v>
      </c>
      <c r="AD112" s="3" t="s">
        <v>151</v>
      </c>
      <c r="AE112" s="3" t="s">
        <v>148</v>
      </c>
      <c r="AF112" s="3" t="s">
        <v>148</v>
      </c>
      <c r="AK112" s="3" t="s">
        <v>347</v>
      </c>
      <c r="AL112" s="3" t="s">
        <v>168</v>
      </c>
      <c r="AQ112" s="3" t="s">
        <v>148</v>
      </c>
      <c r="AR112" s="3" t="s">
        <v>148</v>
      </c>
      <c r="AS112" s="3" t="s">
        <v>1182</v>
      </c>
      <c r="BL112" s="3">
        <v>9.0830016E7</v>
      </c>
      <c r="BM112" s="3" t="s">
        <v>1217</v>
      </c>
      <c r="BN112" s="3" t="s">
        <v>1218</v>
      </c>
      <c r="BP112" s="3" t="s">
        <v>159</v>
      </c>
      <c r="BQ112" s="3" t="s">
        <v>160</v>
      </c>
      <c r="BT112" s="3">
        <v>111.0</v>
      </c>
    </row>
    <row r="113" ht="15.75" hidden="1" customHeight="1">
      <c r="A113" s="3" t="s">
        <v>1219</v>
      </c>
      <c r="B113" s="3" t="s">
        <v>1220</v>
      </c>
      <c r="C113" s="3" t="s">
        <v>62</v>
      </c>
      <c r="D113" s="3" t="s">
        <v>23</v>
      </c>
      <c r="E113" s="3" t="s">
        <v>24</v>
      </c>
      <c r="G113" s="3" t="s">
        <v>63</v>
      </c>
      <c r="H113" s="3" t="s">
        <v>67</v>
      </c>
      <c r="I113" s="3" t="s">
        <v>68</v>
      </c>
      <c r="J113" s="3" t="s">
        <v>69</v>
      </c>
      <c r="K113" s="3" t="s">
        <v>1221</v>
      </c>
      <c r="L113" s="3" t="s">
        <v>1222</v>
      </c>
      <c r="M113" s="3" t="s">
        <v>148</v>
      </c>
      <c r="N113" s="3" t="s">
        <v>148</v>
      </c>
      <c r="O113" s="3" t="s">
        <v>35</v>
      </c>
      <c r="V113" s="3" t="s">
        <v>540</v>
      </c>
      <c r="W113" s="3" t="s">
        <v>225</v>
      </c>
      <c r="X113" s="3" t="s">
        <v>152</v>
      </c>
      <c r="AD113" s="3" t="s">
        <v>234</v>
      </c>
      <c r="AE113" s="3" t="s">
        <v>152</v>
      </c>
      <c r="AF113" s="3" t="s">
        <v>148</v>
      </c>
      <c r="AK113" s="3" t="s">
        <v>151</v>
      </c>
      <c r="AL113" s="3" t="s">
        <v>275</v>
      </c>
      <c r="AQ113" s="3" t="s">
        <v>148</v>
      </c>
      <c r="AR113" s="3" t="s">
        <v>189</v>
      </c>
      <c r="BL113" s="3">
        <v>9.1538724E7</v>
      </c>
      <c r="BM113" s="3" t="s">
        <v>1223</v>
      </c>
      <c r="BN113" s="3" t="s">
        <v>1224</v>
      </c>
      <c r="BP113" s="3" t="s">
        <v>159</v>
      </c>
      <c r="BQ113" s="3" t="s">
        <v>160</v>
      </c>
      <c r="BT113" s="3">
        <v>112.0</v>
      </c>
    </row>
    <row r="114" ht="15.75" hidden="1" customHeight="1">
      <c r="A114" s="3" t="s">
        <v>1225</v>
      </c>
      <c r="B114" s="3" t="s">
        <v>1226</v>
      </c>
      <c r="C114" s="3" t="s">
        <v>62</v>
      </c>
      <c r="D114" s="3" t="s">
        <v>23</v>
      </c>
      <c r="E114" s="3" t="s">
        <v>24</v>
      </c>
      <c r="G114" s="3" t="s">
        <v>70</v>
      </c>
      <c r="H114" s="3" t="s">
        <v>71</v>
      </c>
      <c r="I114" s="3" t="s">
        <v>72</v>
      </c>
      <c r="J114" s="3" t="s">
        <v>73</v>
      </c>
      <c r="K114" s="3" t="s">
        <v>678</v>
      </c>
      <c r="L114" s="3" t="s">
        <v>1227</v>
      </c>
      <c r="M114" s="3" t="s">
        <v>148</v>
      </c>
      <c r="N114" s="3" t="s">
        <v>148</v>
      </c>
      <c r="O114" s="3" t="s">
        <v>39</v>
      </c>
      <c r="V114" s="3" t="s">
        <v>149</v>
      </c>
      <c r="W114" s="3" t="s">
        <v>150</v>
      </c>
      <c r="X114" s="3" t="s">
        <v>148</v>
      </c>
      <c r="AD114" s="3" t="s">
        <v>190</v>
      </c>
      <c r="AE114" s="3" t="s">
        <v>244</v>
      </c>
      <c r="AF114" s="3" t="s">
        <v>148</v>
      </c>
      <c r="AK114" s="3" t="s">
        <v>317</v>
      </c>
      <c r="AL114" s="3" t="s">
        <v>167</v>
      </c>
      <c r="AQ114" s="3" t="s">
        <v>148</v>
      </c>
      <c r="AR114" s="3" t="s">
        <v>167</v>
      </c>
      <c r="BL114" s="3">
        <v>9.1537025E7</v>
      </c>
      <c r="BM114" s="3" t="s">
        <v>1228</v>
      </c>
      <c r="BN114" s="3" t="s">
        <v>1229</v>
      </c>
      <c r="BP114" s="3" t="s">
        <v>159</v>
      </c>
      <c r="BQ114" s="3" t="s">
        <v>160</v>
      </c>
      <c r="BT114" s="3">
        <v>113.0</v>
      </c>
    </row>
    <row r="115" ht="15.75" hidden="1" customHeight="1">
      <c r="A115" s="3" t="s">
        <v>1230</v>
      </c>
      <c r="B115" s="3" t="s">
        <v>1231</v>
      </c>
      <c r="C115" s="3" t="s">
        <v>62</v>
      </c>
      <c r="D115" s="3" t="s">
        <v>23</v>
      </c>
      <c r="E115" s="3" t="s">
        <v>24</v>
      </c>
      <c r="G115" s="3" t="s">
        <v>70</v>
      </c>
      <c r="H115" s="3" t="s">
        <v>74</v>
      </c>
      <c r="I115" s="3" t="s">
        <v>75</v>
      </c>
      <c r="J115" s="3" t="s">
        <v>76</v>
      </c>
      <c r="K115" s="3" t="s">
        <v>1232</v>
      </c>
      <c r="L115" s="3" t="s">
        <v>1233</v>
      </c>
      <c r="M115" s="3" t="s">
        <v>148</v>
      </c>
      <c r="N115" s="3" t="s">
        <v>148</v>
      </c>
      <c r="O115" s="3" t="s">
        <v>29</v>
      </c>
      <c r="V115" s="3" t="s">
        <v>253</v>
      </c>
      <c r="W115" s="3" t="s">
        <v>927</v>
      </c>
      <c r="X115" s="3" t="s">
        <v>148</v>
      </c>
      <c r="AD115" s="3" t="s">
        <v>190</v>
      </c>
      <c r="AE115" s="3" t="s">
        <v>275</v>
      </c>
      <c r="AF115" s="3" t="s">
        <v>148</v>
      </c>
      <c r="AK115" s="3" t="s">
        <v>190</v>
      </c>
      <c r="AL115" s="3" t="s">
        <v>167</v>
      </c>
      <c r="AQ115" s="3" t="s">
        <v>148</v>
      </c>
      <c r="AR115" s="3" t="s">
        <v>244</v>
      </c>
      <c r="BL115" s="3">
        <v>9.1537075E7</v>
      </c>
      <c r="BM115" s="3" t="s">
        <v>1234</v>
      </c>
      <c r="BN115" s="3" t="s">
        <v>1235</v>
      </c>
      <c r="BP115" s="3" t="s">
        <v>159</v>
      </c>
      <c r="BQ115" s="3" t="s">
        <v>160</v>
      </c>
      <c r="BT115" s="3">
        <v>114.0</v>
      </c>
    </row>
    <row r="116" ht="15.75" hidden="1" customHeight="1">
      <c r="A116" s="3" t="s">
        <v>1236</v>
      </c>
      <c r="B116" s="3" t="s">
        <v>1237</v>
      </c>
      <c r="C116" s="3" t="s">
        <v>62</v>
      </c>
      <c r="D116" s="3" t="s">
        <v>23</v>
      </c>
      <c r="E116" s="3" t="s">
        <v>24</v>
      </c>
      <c r="G116" s="3" t="s">
        <v>70</v>
      </c>
      <c r="H116" s="3" t="s">
        <v>74</v>
      </c>
      <c r="I116" s="3" t="s">
        <v>77</v>
      </c>
      <c r="J116" s="3" t="s">
        <v>78</v>
      </c>
      <c r="K116" s="3" t="s">
        <v>1238</v>
      </c>
      <c r="L116" s="3" t="s">
        <v>1239</v>
      </c>
      <c r="M116" s="3" t="s">
        <v>148</v>
      </c>
      <c r="N116" s="3" t="s">
        <v>148</v>
      </c>
      <c r="O116" s="3" t="s">
        <v>35</v>
      </c>
      <c r="V116" s="3" t="s">
        <v>369</v>
      </c>
      <c r="W116" s="3" t="s">
        <v>1240</v>
      </c>
      <c r="X116" s="3" t="s">
        <v>190</v>
      </c>
      <c r="AD116" s="3" t="s">
        <v>190</v>
      </c>
      <c r="AE116" s="3" t="s">
        <v>275</v>
      </c>
      <c r="AF116" s="3" t="s">
        <v>148</v>
      </c>
      <c r="AK116" s="3" t="s">
        <v>189</v>
      </c>
      <c r="AL116" s="3" t="s">
        <v>244</v>
      </c>
      <c r="AQ116" s="3" t="s">
        <v>148</v>
      </c>
      <c r="AR116" s="3" t="s">
        <v>275</v>
      </c>
      <c r="BL116" s="3">
        <v>9.1537199E7</v>
      </c>
      <c r="BM116" s="3" t="s">
        <v>1241</v>
      </c>
      <c r="BN116" s="3" t="s">
        <v>1242</v>
      </c>
      <c r="BP116" s="3" t="s">
        <v>159</v>
      </c>
      <c r="BQ116" s="3" t="s">
        <v>160</v>
      </c>
      <c r="BT116" s="3">
        <v>115.0</v>
      </c>
    </row>
    <row r="117" ht="15.75" hidden="1" customHeight="1">
      <c r="A117" s="3" t="s">
        <v>1243</v>
      </c>
      <c r="B117" s="3" t="s">
        <v>1244</v>
      </c>
      <c r="C117" s="3" t="s">
        <v>62</v>
      </c>
      <c r="D117" s="3" t="s">
        <v>23</v>
      </c>
      <c r="E117" s="3" t="s">
        <v>24</v>
      </c>
      <c r="G117" s="3" t="s">
        <v>79</v>
      </c>
      <c r="H117" s="3" t="s">
        <v>80</v>
      </c>
      <c r="I117" s="3" t="s">
        <v>81</v>
      </c>
      <c r="J117" s="3" t="s">
        <v>82</v>
      </c>
      <c r="K117" s="3" t="s">
        <v>1245</v>
      </c>
      <c r="L117" s="3" t="s">
        <v>1246</v>
      </c>
      <c r="M117" s="3" t="s">
        <v>148</v>
      </c>
      <c r="N117" s="3" t="s">
        <v>148</v>
      </c>
      <c r="O117" s="3" t="s">
        <v>29</v>
      </c>
      <c r="V117" s="3" t="s">
        <v>149</v>
      </c>
      <c r="W117" s="3" t="s">
        <v>390</v>
      </c>
      <c r="X117" s="3" t="s">
        <v>234</v>
      </c>
      <c r="AD117" s="3" t="s">
        <v>168</v>
      </c>
      <c r="AE117" s="3" t="s">
        <v>166</v>
      </c>
      <c r="AF117" s="3" t="s">
        <v>148</v>
      </c>
      <c r="AK117" s="3" t="s">
        <v>317</v>
      </c>
      <c r="AL117" s="3" t="s">
        <v>151</v>
      </c>
      <c r="AQ117" s="3" t="s">
        <v>148</v>
      </c>
      <c r="AR117" s="3" t="s">
        <v>151</v>
      </c>
      <c r="BL117" s="3">
        <v>9.1537401E7</v>
      </c>
      <c r="BM117" s="3" t="s">
        <v>1247</v>
      </c>
      <c r="BN117" s="3" t="s">
        <v>1248</v>
      </c>
      <c r="BP117" s="3" t="s">
        <v>159</v>
      </c>
      <c r="BQ117" s="3" t="s">
        <v>160</v>
      </c>
      <c r="BT117" s="3">
        <v>116.0</v>
      </c>
    </row>
    <row r="118" ht="15.75" hidden="1" customHeight="1">
      <c r="A118" s="3" t="s">
        <v>1249</v>
      </c>
      <c r="B118" s="3" t="s">
        <v>1250</v>
      </c>
      <c r="C118" s="3" t="s">
        <v>62</v>
      </c>
      <c r="D118" s="3" t="s">
        <v>23</v>
      </c>
      <c r="E118" s="3" t="s">
        <v>24</v>
      </c>
      <c r="G118" s="3" t="s">
        <v>79</v>
      </c>
      <c r="H118" s="3" t="s">
        <v>83</v>
      </c>
      <c r="I118" s="3" t="s">
        <v>84</v>
      </c>
      <c r="J118" s="3" t="s">
        <v>85</v>
      </c>
      <c r="K118" s="3" t="s">
        <v>1251</v>
      </c>
      <c r="L118" s="3" t="s">
        <v>1252</v>
      </c>
      <c r="M118" s="3" t="s">
        <v>148</v>
      </c>
      <c r="N118" s="3" t="s">
        <v>148</v>
      </c>
      <c r="O118" s="3" t="s">
        <v>39</v>
      </c>
      <c r="V118" s="3" t="s">
        <v>207</v>
      </c>
      <c r="W118" s="3" t="s">
        <v>315</v>
      </c>
      <c r="X118" s="3" t="s">
        <v>234</v>
      </c>
      <c r="AD118" s="3" t="s">
        <v>167</v>
      </c>
      <c r="AE118" s="3" t="s">
        <v>209</v>
      </c>
      <c r="AF118" s="3" t="s">
        <v>148</v>
      </c>
      <c r="AK118" s="3" t="s">
        <v>190</v>
      </c>
      <c r="AL118" s="3" t="s">
        <v>435</v>
      </c>
      <c r="AQ118" s="3" t="s">
        <v>148</v>
      </c>
      <c r="AR118" s="3" t="s">
        <v>178</v>
      </c>
      <c r="BL118" s="3">
        <v>9.1537497E7</v>
      </c>
      <c r="BM118" s="3" t="s">
        <v>1253</v>
      </c>
      <c r="BN118" s="3" t="s">
        <v>1254</v>
      </c>
      <c r="BP118" s="3" t="s">
        <v>159</v>
      </c>
      <c r="BQ118" s="3" t="s">
        <v>160</v>
      </c>
      <c r="BT118" s="3">
        <v>117.0</v>
      </c>
    </row>
    <row r="119" ht="15.75" hidden="1" customHeight="1">
      <c r="A119" s="3" t="s">
        <v>1255</v>
      </c>
      <c r="B119" s="3" t="s">
        <v>1256</v>
      </c>
      <c r="C119" s="3" t="s">
        <v>62</v>
      </c>
      <c r="D119" s="3" t="s">
        <v>23</v>
      </c>
      <c r="E119" s="3" t="s">
        <v>24</v>
      </c>
      <c r="G119" s="3" t="s">
        <v>79</v>
      </c>
      <c r="H119" s="3" t="s">
        <v>86</v>
      </c>
      <c r="I119" s="3" t="s">
        <v>87</v>
      </c>
      <c r="J119" s="3" t="s">
        <v>88</v>
      </c>
      <c r="K119" s="3" t="s">
        <v>1257</v>
      </c>
      <c r="L119" s="3" t="s">
        <v>1258</v>
      </c>
      <c r="M119" s="3" t="s">
        <v>148</v>
      </c>
      <c r="N119" s="3" t="s">
        <v>148</v>
      </c>
      <c r="O119" s="3" t="s">
        <v>35</v>
      </c>
      <c r="V119" s="3" t="s">
        <v>389</v>
      </c>
      <c r="W119" s="3" t="s">
        <v>244</v>
      </c>
      <c r="X119" s="3" t="s">
        <v>234</v>
      </c>
      <c r="AD119" s="3" t="s">
        <v>275</v>
      </c>
      <c r="AE119" s="3" t="s">
        <v>151</v>
      </c>
      <c r="AF119" s="3" t="s">
        <v>148</v>
      </c>
      <c r="AK119" s="3" t="s">
        <v>189</v>
      </c>
      <c r="AL119" s="3" t="s">
        <v>188</v>
      </c>
      <c r="AQ119" s="3" t="s">
        <v>148</v>
      </c>
      <c r="AR119" s="3" t="s">
        <v>151</v>
      </c>
      <c r="BL119" s="3">
        <v>9.1537759E7</v>
      </c>
      <c r="BM119" s="3" t="s">
        <v>1259</v>
      </c>
      <c r="BN119" s="3" t="s">
        <v>1260</v>
      </c>
      <c r="BP119" s="3" t="s">
        <v>159</v>
      </c>
      <c r="BQ119" s="3" t="s">
        <v>160</v>
      </c>
      <c r="BT119" s="3">
        <v>118.0</v>
      </c>
    </row>
    <row r="120" ht="15.75" hidden="1" customHeight="1">
      <c r="A120" s="3" t="s">
        <v>1261</v>
      </c>
      <c r="B120" s="3" t="s">
        <v>1262</v>
      </c>
      <c r="C120" s="3" t="s">
        <v>62</v>
      </c>
      <c r="D120" s="3" t="s">
        <v>23</v>
      </c>
      <c r="E120" s="3" t="s">
        <v>24</v>
      </c>
      <c r="G120" s="3" t="s">
        <v>63</v>
      </c>
      <c r="H120" s="3" t="s">
        <v>89</v>
      </c>
      <c r="I120" s="3" t="s">
        <v>90</v>
      </c>
      <c r="J120" s="3" t="s">
        <v>91</v>
      </c>
      <c r="K120" s="3" t="s">
        <v>1263</v>
      </c>
      <c r="L120" s="3" t="s">
        <v>1264</v>
      </c>
      <c r="M120" s="3" t="s">
        <v>148</v>
      </c>
      <c r="N120" s="3" t="s">
        <v>148</v>
      </c>
      <c r="O120" s="3" t="s">
        <v>29</v>
      </c>
      <c r="V120" s="3" t="s">
        <v>531</v>
      </c>
      <c r="W120" s="3" t="s">
        <v>243</v>
      </c>
      <c r="X120" s="3" t="s">
        <v>190</v>
      </c>
      <c r="AD120" s="3" t="s">
        <v>152</v>
      </c>
      <c r="AE120" s="3" t="s">
        <v>200</v>
      </c>
      <c r="AF120" s="3" t="s">
        <v>148</v>
      </c>
      <c r="AK120" s="3" t="s">
        <v>148</v>
      </c>
      <c r="AL120" s="3" t="s">
        <v>179</v>
      </c>
      <c r="AQ120" s="3" t="s">
        <v>148</v>
      </c>
      <c r="AR120" s="3" t="s">
        <v>167</v>
      </c>
      <c r="BL120" s="3">
        <v>9.1537933E7</v>
      </c>
      <c r="BM120" s="3" t="s">
        <v>1265</v>
      </c>
      <c r="BN120" s="3" t="s">
        <v>1266</v>
      </c>
      <c r="BP120" s="3" t="s">
        <v>159</v>
      </c>
      <c r="BQ120" s="3" t="s">
        <v>160</v>
      </c>
      <c r="BT120" s="3">
        <v>119.0</v>
      </c>
    </row>
    <row r="121" ht="15.75" hidden="1" customHeight="1">
      <c r="A121" s="3" t="s">
        <v>1267</v>
      </c>
      <c r="B121" s="3" t="s">
        <v>1268</v>
      </c>
      <c r="C121" s="3" t="s">
        <v>62</v>
      </c>
      <c r="D121" s="3" t="s">
        <v>23</v>
      </c>
      <c r="E121" s="3" t="s">
        <v>24</v>
      </c>
      <c r="G121" s="3" t="s">
        <v>92</v>
      </c>
      <c r="H121" s="3" t="s">
        <v>93</v>
      </c>
      <c r="I121" s="3" t="s">
        <v>94</v>
      </c>
      <c r="J121" s="3" t="s">
        <v>95</v>
      </c>
      <c r="K121" s="3" t="s">
        <v>1269</v>
      </c>
      <c r="L121" s="3" t="s">
        <v>1270</v>
      </c>
      <c r="M121" s="3" t="s">
        <v>148</v>
      </c>
      <c r="N121" s="3" t="s">
        <v>148</v>
      </c>
      <c r="O121" s="3" t="s">
        <v>29</v>
      </c>
      <c r="V121" s="3" t="s">
        <v>1271</v>
      </c>
      <c r="W121" s="3" t="s">
        <v>390</v>
      </c>
      <c r="X121" s="3" t="s">
        <v>166</v>
      </c>
      <c r="AD121" s="3" t="s">
        <v>234</v>
      </c>
      <c r="AE121" s="3" t="s">
        <v>148</v>
      </c>
      <c r="AF121" s="3" t="s">
        <v>148</v>
      </c>
      <c r="AK121" s="3" t="s">
        <v>148</v>
      </c>
      <c r="AL121" s="3" t="s">
        <v>275</v>
      </c>
      <c r="AQ121" s="3" t="s">
        <v>148</v>
      </c>
      <c r="AR121" s="3" t="s">
        <v>148</v>
      </c>
      <c r="BL121" s="3">
        <v>9.1538196E7</v>
      </c>
      <c r="BM121" s="3" t="s">
        <v>1272</v>
      </c>
      <c r="BN121" s="3" t="s">
        <v>1273</v>
      </c>
      <c r="BP121" s="3" t="s">
        <v>159</v>
      </c>
      <c r="BQ121" s="3" t="s">
        <v>160</v>
      </c>
      <c r="BT121" s="3">
        <v>120.0</v>
      </c>
    </row>
    <row r="122" ht="15.75" hidden="1" customHeight="1">
      <c r="A122" s="3" t="s">
        <v>1274</v>
      </c>
      <c r="B122" s="3" t="s">
        <v>1275</v>
      </c>
      <c r="C122" s="3" t="s">
        <v>62</v>
      </c>
      <c r="D122" s="3" t="s">
        <v>23</v>
      </c>
      <c r="E122" s="3" t="s">
        <v>24</v>
      </c>
      <c r="G122" s="3" t="s">
        <v>92</v>
      </c>
      <c r="H122" s="3" t="s">
        <v>96</v>
      </c>
      <c r="I122" s="3" t="s">
        <v>97</v>
      </c>
      <c r="J122" s="3" t="s">
        <v>98</v>
      </c>
      <c r="K122" s="3" t="s">
        <v>1276</v>
      </c>
      <c r="L122" s="3" t="s">
        <v>1277</v>
      </c>
      <c r="M122" s="3" t="s">
        <v>148</v>
      </c>
      <c r="N122" s="3" t="s">
        <v>148</v>
      </c>
      <c r="O122" s="3" t="s">
        <v>39</v>
      </c>
      <c r="V122" s="3" t="s">
        <v>480</v>
      </c>
      <c r="W122" s="3" t="s">
        <v>435</v>
      </c>
      <c r="X122" s="3" t="s">
        <v>275</v>
      </c>
      <c r="AD122" s="3" t="s">
        <v>244</v>
      </c>
      <c r="AE122" s="3" t="s">
        <v>154</v>
      </c>
      <c r="AF122" s="3" t="s">
        <v>148</v>
      </c>
      <c r="AK122" s="3" t="s">
        <v>151</v>
      </c>
      <c r="AL122" s="3" t="s">
        <v>209</v>
      </c>
      <c r="AQ122" s="3" t="s">
        <v>148</v>
      </c>
      <c r="AR122" s="3" t="s">
        <v>176</v>
      </c>
      <c r="BL122" s="3">
        <v>9.1538347E7</v>
      </c>
      <c r="BM122" s="3" t="s">
        <v>1278</v>
      </c>
      <c r="BN122" s="3" t="s">
        <v>1279</v>
      </c>
      <c r="BP122" s="3" t="s">
        <v>159</v>
      </c>
      <c r="BQ122" s="3" t="s">
        <v>160</v>
      </c>
      <c r="BT122" s="3">
        <v>121.0</v>
      </c>
    </row>
    <row r="123" ht="15.75" hidden="1" customHeight="1">
      <c r="A123" s="3" t="s">
        <v>1280</v>
      </c>
      <c r="B123" s="3" t="s">
        <v>1281</v>
      </c>
      <c r="C123" s="3" t="s">
        <v>62</v>
      </c>
      <c r="D123" s="3" t="s">
        <v>23</v>
      </c>
      <c r="E123" s="3" t="s">
        <v>24</v>
      </c>
      <c r="G123" s="3" t="s">
        <v>92</v>
      </c>
      <c r="H123" s="3" t="s">
        <v>96</v>
      </c>
      <c r="I123" s="3" t="s">
        <v>99</v>
      </c>
      <c r="J123" s="3" t="s">
        <v>100</v>
      </c>
      <c r="K123" s="3" t="s">
        <v>1282</v>
      </c>
      <c r="L123" s="3" t="s">
        <v>1283</v>
      </c>
      <c r="M123" s="3" t="s">
        <v>148</v>
      </c>
      <c r="N123" s="3" t="s">
        <v>148</v>
      </c>
      <c r="O123" s="3" t="s">
        <v>35</v>
      </c>
      <c r="V123" s="3" t="s">
        <v>670</v>
      </c>
      <c r="W123" s="3" t="s">
        <v>757</v>
      </c>
      <c r="X123" s="3" t="s">
        <v>151</v>
      </c>
      <c r="AD123" s="3" t="s">
        <v>198</v>
      </c>
      <c r="AE123" s="3" t="s">
        <v>757</v>
      </c>
      <c r="AF123" s="3" t="s">
        <v>148</v>
      </c>
      <c r="AK123" s="3" t="s">
        <v>200</v>
      </c>
      <c r="AL123" s="3" t="s">
        <v>423</v>
      </c>
      <c r="AQ123" s="3" t="s">
        <v>148</v>
      </c>
      <c r="AR123" s="3" t="s">
        <v>292</v>
      </c>
      <c r="BL123" s="3">
        <v>9.1538513E7</v>
      </c>
      <c r="BM123" s="3" t="s">
        <v>1284</v>
      </c>
      <c r="BN123" s="3" t="s">
        <v>1285</v>
      </c>
      <c r="BP123" s="3" t="s">
        <v>159</v>
      </c>
      <c r="BQ123" s="3" t="s">
        <v>160</v>
      </c>
      <c r="BT123" s="3">
        <v>122.0</v>
      </c>
    </row>
    <row r="124" ht="15.75" customHeight="1">
      <c r="A124" s="3" t="s">
        <v>1286</v>
      </c>
      <c r="B124" s="3" t="s">
        <v>1287</v>
      </c>
      <c r="C124" s="3" t="s">
        <v>22</v>
      </c>
      <c r="D124" s="3" t="s">
        <v>23</v>
      </c>
      <c r="E124" s="3" t="s">
        <v>24</v>
      </c>
      <c r="G124" s="3" t="s">
        <v>53</v>
      </c>
      <c r="H124" s="3" t="s">
        <v>101</v>
      </c>
      <c r="I124" s="3" t="s">
        <v>102</v>
      </c>
      <c r="J124" s="3" t="s">
        <v>103</v>
      </c>
      <c r="K124" s="3" t="s">
        <v>1288</v>
      </c>
      <c r="L124" s="3" t="s">
        <v>1289</v>
      </c>
      <c r="M124" s="3" t="s">
        <v>148</v>
      </c>
      <c r="N124" s="3" t="s">
        <v>148</v>
      </c>
      <c r="O124" s="3" t="s">
        <v>29</v>
      </c>
      <c r="V124" s="3" t="s">
        <v>1271</v>
      </c>
      <c r="W124" s="3" t="s">
        <v>189</v>
      </c>
      <c r="X124" s="3" t="s">
        <v>234</v>
      </c>
      <c r="AD124" s="3" t="s">
        <v>234</v>
      </c>
      <c r="AE124" s="3" t="s">
        <v>148</v>
      </c>
      <c r="AF124" s="3" t="s">
        <v>148</v>
      </c>
      <c r="AK124" s="3" t="s">
        <v>148</v>
      </c>
      <c r="AL124" s="3" t="s">
        <v>151</v>
      </c>
      <c r="AQ124" s="3" t="s">
        <v>148</v>
      </c>
      <c r="AR124" s="3" t="s">
        <v>148</v>
      </c>
      <c r="BL124" s="3">
        <v>9.1539465E7</v>
      </c>
      <c r="BM124" s="3" t="s">
        <v>1290</v>
      </c>
      <c r="BN124" s="3" t="s">
        <v>1291</v>
      </c>
      <c r="BP124" s="3" t="s">
        <v>159</v>
      </c>
      <c r="BQ124" s="3" t="s">
        <v>160</v>
      </c>
      <c r="BT124" s="3">
        <v>123.0</v>
      </c>
    </row>
    <row r="125" ht="15.75" customHeight="1">
      <c r="A125" s="1" t="s">
        <v>0</v>
      </c>
      <c r="B125" s="1" t="s">
        <v>1</v>
      </c>
      <c r="C125" s="1" t="s">
        <v>2</v>
      </c>
      <c r="D125" s="1" t="s">
        <v>3</v>
      </c>
      <c r="E125" s="1" t="s">
        <v>4</v>
      </c>
      <c r="F125" s="1" t="s">
        <v>5</v>
      </c>
      <c r="G125" s="1" t="s">
        <v>6</v>
      </c>
      <c r="H125" s="1" t="s">
        <v>7</v>
      </c>
      <c r="I125" s="1" t="s">
        <v>8</v>
      </c>
      <c r="J125" s="1" t="s">
        <v>9</v>
      </c>
      <c r="K125" s="1" t="s">
        <v>10</v>
      </c>
      <c r="L125" s="1" t="s">
        <v>11</v>
      </c>
      <c r="M125" s="1" t="s">
        <v>1292</v>
      </c>
      <c r="N125" s="1" t="s">
        <v>13</v>
      </c>
      <c r="O125" s="1" t="s">
        <v>14</v>
      </c>
      <c r="P125" s="1" t="s">
        <v>15</v>
      </c>
      <c r="Q125" s="1" t="s">
        <v>16</v>
      </c>
      <c r="R125" s="1" t="s">
        <v>17</v>
      </c>
      <c r="S125" s="1" t="s">
        <v>18</v>
      </c>
      <c r="T125" s="1" t="s">
        <v>19</v>
      </c>
      <c r="U125" s="1" t="s">
        <v>20</v>
      </c>
      <c r="V125" s="1" t="s">
        <v>21</v>
      </c>
    </row>
    <row r="126" ht="15.75" customHeight="1">
      <c r="A126" s="2" t="s">
        <v>1293</v>
      </c>
      <c r="B126" s="2" t="s">
        <v>1294</v>
      </c>
      <c r="C126" s="2" t="s">
        <v>24</v>
      </c>
      <c r="D126" s="2"/>
      <c r="E126" s="2" t="s">
        <v>308</v>
      </c>
      <c r="F126" s="2" t="s">
        <v>1295</v>
      </c>
      <c r="G126" s="2" t="s">
        <v>1296</v>
      </c>
      <c r="H126" s="2" t="s">
        <v>1297</v>
      </c>
      <c r="I126" s="2" t="s">
        <v>29</v>
      </c>
      <c r="J126" s="2"/>
      <c r="K126" s="2">
        <v>240.0</v>
      </c>
      <c r="L126" s="2">
        <v>55.0</v>
      </c>
      <c r="M126" s="2">
        <v>2.0</v>
      </c>
      <c r="N126" s="2">
        <v>21.0</v>
      </c>
      <c r="O126" s="2">
        <v>52.0</v>
      </c>
      <c r="P126" s="2">
        <v>2.0</v>
      </c>
      <c r="Q126" s="2">
        <v>0.0</v>
      </c>
      <c r="R126" s="2">
        <v>8.0</v>
      </c>
      <c r="S126" s="2">
        <v>0.0</v>
      </c>
      <c r="T126" s="2">
        <v>10.0</v>
      </c>
      <c r="U126" s="2"/>
      <c r="V126" s="2"/>
    </row>
    <row r="127" ht="15.75" customHeight="1">
      <c r="A127" s="2" t="s">
        <v>1293</v>
      </c>
      <c r="B127" s="2" t="s">
        <v>23</v>
      </c>
      <c r="C127" s="2" t="s">
        <v>24</v>
      </c>
      <c r="D127" s="2"/>
      <c r="E127" s="2" t="s">
        <v>308</v>
      </c>
      <c r="F127" s="2" t="s">
        <v>1295</v>
      </c>
      <c r="G127" s="2" t="s">
        <v>1298</v>
      </c>
      <c r="H127" s="2" t="s">
        <v>1299</v>
      </c>
      <c r="I127" s="2" t="s">
        <v>39</v>
      </c>
      <c r="J127" s="2"/>
      <c r="K127" s="2">
        <v>230.0</v>
      </c>
      <c r="L127" s="2">
        <v>36.0</v>
      </c>
      <c r="M127" s="2">
        <v>4.0</v>
      </c>
      <c r="N127" s="2">
        <v>13.0</v>
      </c>
      <c r="O127" s="2">
        <v>15.0</v>
      </c>
      <c r="P127" s="2">
        <v>0.0</v>
      </c>
      <c r="Q127" s="2">
        <v>20.0</v>
      </c>
      <c r="R127" s="2">
        <v>25.0</v>
      </c>
      <c r="S127" s="2">
        <v>0.0</v>
      </c>
      <c r="T127" s="2">
        <v>7.0</v>
      </c>
      <c r="U127" s="2"/>
      <c r="V127" s="2"/>
    </row>
    <row r="128" ht="15.75" customHeight="1">
      <c r="A128" s="2" t="s">
        <v>1293</v>
      </c>
      <c r="B128" s="2" t="s">
        <v>23</v>
      </c>
      <c r="C128" s="2" t="s">
        <v>24</v>
      </c>
      <c r="D128" s="2"/>
      <c r="E128" s="2" t="s">
        <v>92</v>
      </c>
      <c r="F128" s="2" t="s">
        <v>96</v>
      </c>
      <c r="G128" s="2" t="s">
        <v>97</v>
      </c>
      <c r="H128" s="2" t="s">
        <v>1300</v>
      </c>
      <c r="I128" s="2" t="s">
        <v>39</v>
      </c>
      <c r="J128" s="2"/>
      <c r="K128" s="2">
        <v>270.0</v>
      </c>
      <c r="L128" s="2">
        <v>51.0</v>
      </c>
      <c r="M128" s="2">
        <v>5.0</v>
      </c>
      <c r="N128" s="2">
        <v>5.0</v>
      </c>
      <c r="O128" s="2">
        <v>24.0</v>
      </c>
      <c r="P128" s="2">
        <v>1.0</v>
      </c>
      <c r="Q128" s="2">
        <v>0.0</v>
      </c>
      <c r="R128" s="2">
        <v>20.0</v>
      </c>
      <c r="S128" s="2">
        <v>0.0</v>
      </c>
      <c r="T128" s="2">
        <v>23.0</v>
      </c>
      <c r="U128" s="2"/>
      <c r="V128" s="2"/>
    </row>
    <row r="129" ht="15.75" customHeight="1">
      <c r="A129" s="2" t="s">
        <v>1293</v>
      </c>
      <c r="B129" s="2" t="s">
        <v>23</v>
      </c>
      <c r="C129" s="2" t="s">
        <v>24</v>
      </c>
      <c r="D129" s="2"/>
      <c r="E129" s="2" t="s">
        <v>92</v>
      </c>
      <c r="F129" s="2" t="s">
        <v>96</v>
      </c>
      <c r="G129" s="2" t="s">
        <v>1301</v>
      </c>
      <c r="H129" s="2" t="s">
        <v>1302</v>
      </c>
      <c r="I129" s="2" t="s">
        <v>35</v>
      </c>
      <c r="J129" s="2"/>
      <c r="K129" s="2">
        <v>400.0</v>
      </c>
      <c r="L129" s="2">
        <v>58.0</v>
      </c>
      <c r="M129" s="2">
        <v>9.0</v>
      </c>
      <c r="N129" s="2">
        <v>23.0</v>
      </c>
      <c r="O129" s="2">
        <v>81.0</v>
      </c>
      <c r="P129" s="2">
        <v>2.0</v>
      </c>
      <c r="Q129" s="2">
        <v>16.0</v>
      </c>
      <c r="R129" s="2">
        <v>19.0</v>
      </c>
      <c r="S129" s="2">
        <v>0.0</v>
      </c>
      <c r="T129" s="2">
        <v>22.0</v>
      </c>
      <c r="U129" s="2"/>
      <c r="V129" s="2"/>
    </row>
    <row r="130" ht="15.75" customHeight="1">
      <c r="A130" s="2" t="s">
        <v>1293</v>
      </c>
      <c r="B130" s="2" t="s">
        <v>23</v>
      </c>
      <c r="C130" s="2" t="s">
        <v>24</v>
      </c>
      <c r="D130" s="2"/>
      <c r="E130" s="2" t="s">
        <v>429</v>
      </c>
      <c r="F130" s="2" t="s">
        <v>96</v>
      </c>
      <c r="G130" s="2" t="s">
        <v>1303</v>
      </c>
      <c r="H130" s="2" t="s">
        <v>1304</v>
      </c>
      <c r="I130" s="2" t="s">
        <v>35</v>
      </c>
      <c r="J130" s="2"/>
      <c r="K130" s="2">
        <v>390.0</v>
      </c>
      <c r="L130" s="2">
        <v>50.0</v>
      </c>
      <c r="M130" s="2">
        <v>3.0</v>
      </c>
      <c r="N130" s="2">
        <v>20.0</v>
      </c>
      <c r="O130" s="2">
        <v>63.0</v>
      </c>
      <c r="P130" s="2">
        <v>1.0</v>
      </c>
      <c r="Q130" s="2">
        <v>19.0</v>
      </c>
      <c r="R130" s="2">
        <v>29.0</v>
      </c>
      <c r="S130" s="2">
        <v>0.0</v>
      </c>
      <c r="T130" s="2">
        <v>35.0</v>
      </c>
      <c r="U130" s="2"/>
      <c r="V130" s="2"/>
    </row>
    <row r="131" ht="15.75" customHeight="1">
      <c r="A131" s="2" t="s">
        <v>1293</v>
      </c>
      <c r="B131" s="2" t="s">
        <v>23</v>
      </c>
      <c r="C131" s="2" t="s">
        <v>24</v>
      </c>
      <c r="D131" s="2"/>
      <c r="E131" s="2" t="s">
        <v>429</v>
      </c>
      <c r="F131" s="2" t="s">
        <v>96</v>
      </c>
      <c r="G131" s="2" t="s">
        <v>442</v>
      </c>
      <c r="H131" s="2" t="s">
        <v>1305</v>
      </c>
      <c r="I131" s="2" t="s">
        <v>35</v>
      </c>
      <c r="J131" s="2"/>
      <c r="K131" s="2">
        <v>420.0</v>
      </c>
      <c r="L131" s="2">
        <v>63.0</v>
      </c>
      <c r="M131" s="2">
        <v>8.0</v>
      </c>
      <c r="N131" s="2">
        <v>20.0</v>
      </c>
      <c r="O131" s="2">
        <v>65.0</v>
      </c>
      <c r="P131" s="2">
        <v>0.0</v>
      </c>
      <c r="Q131" s="2">
        <v>42.0</v>
      </c>
      <c r="R131" s="2">
        <v>14.0</v>
      </c>
      <c r="S131" s="2">
        <v>0.0</v>
      </c>
      <c r="T131" s="2">
        <v>20.0</v>
      </c>
      <c r="U131" s="2"/>
      <c r="V131" s="2"/>
    </row>
    <row r="132" ht="15.75" customHeight="1">
      <c r="A132" s="2" t="s">
        <v>1293</v>
      </c>
      <c r="B132" s="2" t="s">
        <v>23</v>
      </c>
      <c r="C132" s="2" t="s">
        <v>24</v>
      </c>
      <c r="D132" s="2"/>
      <c r="E132" s="2" t="s">
        <v>63</v>
      </c>
      <c r="F132" s="2" t="s">
        <v>64</v>
      </c>
      <c r="G132" s="2" t="s">
        <v>65</v>
      </c>
      <c r="H132" s="2" t="s">
        <v>1306</v>
      </c>
      <c r="I132" s="2" t="s">
        <v>39</v>
      </c>
      <c r="J132" s="2"/>
      <c r="K132" s="2">
        <v>410.0</v>
      </c>
      <c r="L132" s="2">
        <v>67.0</v>
      </c>
      <c r="M132" s="2">
        <v>16.0</v>
      </c>
      <c r="N132" s="2">
        <v>15.0</v>
      </c>
      <c r="O132" s="2">
        <v>72.0</v>
      </c>
      <c r="P132" s="2">
        <v>7.0</v>
      </c>
      <c r="Q132" s="2">
        <v>0.0</v>
      </c>
      <c r="R132" s="2">
        <v>37.0</v>
      </c>
      <c r="S132" s="2">
        <v>0.0</v>
      </c>
      <c r="T132" s="2">
        <v>26.0</v>
      </c>
      <c r="U132" s="2"/>
      <c r="V132" s="2"/>
    </row>
    <row r="133" ht="15.75" customHeight="1">
      <c r="A133" s="2" t="s">
        <v>1293</v>
      </c>
      <c r="B133" s="2" t="s">
        <v>23</v>
      </c>
      <c r="C133" s="2" t="s">
        <v>24</v>
      </c>
      <c r="D133" s="2"/>
      <c r="E133" s="2" t="s">
        <v>429</v>
      </c>
      <c r="F133" s="2" t="s">
        <v>463</v>
      </c>
      <c r="G133" s="2" t="s">
        <v>1307</v>
      </c>
      <c r="H133" s="2" t="s">
        <v>1308</v>
      </c>
      <c r="I133" s="2" t="s">
        <v>29</v>
      </c>
      <c r="J133" s="2"/>
      <c r="K133" s="2">
        <v>80.0</v>
      </c>
      <c r="L133" s="2">
        <v>7.0</v>
      </c>
      <c r="M133" s="2">
        <v>0.0</v>
      </c>
      <c r="N133" s="2">
        <v>1.0</v>
      </c>
      <c r="O133" s="2">
        <v>3.0</v>
      </c>
      <c r="P133" s="2">
        <v>0.0</v>
      </c>
      <c r="Q133" s="2">
        <v>0.0</v>
      </c>
      <c r="R133" s="2">
        <v>0.0</v>
      </c>
      <c r="S133" s="2">
        <v>0.0</v>
      </c>
      <c r="T133" s="2">
        <v>0.0</v>
      </c>
      <c r="U133" s="2"/>
      <c r="V133" s="2"/>
    </row>
    <row r="134" ht="15.75" customHeight="1">
      <c r="A134" s="2" t="s">
        <v>1293</v>
      </c>
      <c r="B134" s="2" t="s">
        <v>23</v>
      </c>
      <c r="C134" s="2" t="s">
        <v>24</v>
      </c>
      <c r="D134" s="2"/>
      <c r="E134" s="2" t="s">
        <v>92</v>
      </c>
      <c r="F134" s="2" t="s">
        <v>93</v>
      </c>
      <c r="G134" s="2" t="s">
        <v>1309</v>
      </c>
      <c r="H134" s="2" t="s">
        <v>1310</v>
      </c>
      <c r="I134" s="2" t="s">
        <v>29</v>
      </c>
      <c r="J134" s="2"/>
      <c r="K134" s="2">
        <v>110.0</v>
      </c>
      <c r="L134" s="2">
        <v>9.0</v>
      </c>
      <c r="M134" s="2">
        <v>1.0</v>
      </c>
      <c r="N134" s="2">
        <v>0.0</v>
      </c>
      <c r="O134" s="2">
        <v>0.0</v>
      </c>
      <c r="P134" s="2">
        <v>0.0</v>
      </c>
      <c r="Q134" s="2">
        <v>0.0</v>
      </c>
      <c r="R134" s="2">
        <v>4.0</v>
      </c>
      <c r="S134" s="2">
        <v>0.0</v>
      </c>
      <c r="T134" s="2">
        <v>0.0</v>
      </c>
      <c r="U134" s="2"/>
      <c r="V134" s="2"/>
    </row>
    <row r="135" ht="15.75" customHeight="1">
      <c r="A135" s="2" t="s">
        <v>1293</v>
      </c>
      <c r="B135" s="2" t="s">
        <v>23</v>
      </c>
      <c r="C135" s="2" t="s">
        <v>24</v>
      </c>
      <c r="D135" s="2"/>
      <c r="E135" s="2" t="s">
        <v>63</v>
      </c>
      <c r="F135" s="2" t="s">
        <v>1311</v>
      </c>
      <c r="G135" s="2" t="s">
        <v>1312</v>
      </c>
      <c r="H135" s="2" t="s">
        <v>1313</v>
      </c>
      <c r="I135" s="2" t="s">
        <v>35</v>
      </c>
      <c r="J135" s="2"/>
      <c r="K135" s="2">
        <v>210.0</v>
      </c>
      <c r="L135" s="2">
        <v>43.0</v>
      </c>
      <c r="M135" s="2">
        <v>7.0</v>
      </c>
      <c r="N135" s="2">
        <v>5.0</v>
      </c>
      <c r="O135" s="2">
        <v>32.0</v>
      </c>
      <c r="P135" s="2">
        <v>4.0</v>
      </c>
      <c r="Q135" s="2">
        <v>0.0</v>
      </c>
      <c r="R135" s="2">
        <v>2.0</v>
      </c>
      <c r="S135" s="2">
        <v>0.0</v>
      </c>
      <c r="T135" s="2">
        <v>24.0</v>
      </c>
      <c r="U135" s="2"/>
      <c r="V135" s="2"/>
    </row>
    <row r="136" ht="15.75" customHeight="1">
      <c r="A136" s="2" t="s">
        <v>1293</v>
      </c>
      <c r="B136" s="2" t="s">
        <v>23</v>
      </c>
      <c r="C136" s="2" t="s">
        <v>24</v>
      </c>
      <c r="D136" s="2"/>
      <c r="E136" s="2" t="s">
        <v>63</v>
      </c>
      <c r="F136" s="2" t="s">
        <v>89</v>
      </c>
      <c r="G136" s="2" t="s">
        <v>1314</v>
      </c>
      <c r="H136" s="2" t="s">
        <v>1315</v>
      </c>
      <c r="I136" s="2" t="s">
        <v>29</v>
      </c>
      <c r="J136" s="2"/>
      <c r="K136" s="2">
        <v>180.0</v>
      </c>
      <c r="L136" s="2">
        <v>28.0</v>
      </c>
      <c r="M136" s="2">
        <v>8.0</v>
      </c>
      <c r="N136" s="2">
        <v>5.0</v>
      </c>
      <c r="O136" s="2">
        <v>22.0</v>
      </c>
      <c r="P136" s="2">
        <v>0.0</v>
      </c>
      <c r="Q136" s="2">
        <v>0.0</v>
      </c>
      <c r="R136" s="2">
        <v>21.0</v>
      </c>
      <c r="S136" s="2">
        <v>0.0</v>
      </c>
      <c r="T136" s="2">
        <v>27.0</v>
      </c>
      <c r="U136" s="2"/>
      <c r="V136" s="2"/>
    </row>
    <row r="137" ht="15.75" customHeight="1">
      <c r="A137" s="2" t="s">
        <v>1293</v>
      </c>
      <c r="B137" s="2" t="s">
        <v>1316</v>
      </c>
      <c r="C137" s="2" t="s">
        <v>24</v>
      </c>
      <c r="D137" s="2"/>
      <c r="E137" s="2" t="s">
        <v>268</v>
      </c>
      <c r="F137" s="2" t="s">
        <v>1317</v>
      </c>
      <c r="G137" s="2" t="s">
        <v>1318</v>
      </c>
      <c r="H137" s="2" t="s">
        <v>1319</v>
      </c>
      <c r="I137" s="2" t="s">
        <v>35</v>
      </c>
      <c r="J137" s="2"/>
      <c r="K137" s="2">
        <v>114.0</v>
      </c>
      <c r="L137" s="2">
        <v>39.0</v>
      </c>
      <c r="M137" s="2">
        <v>4.0</v>
      </c>
      <c r="N137" s="2">
        <v>10.0</v>
      </c>
      <c r="O137" s="2">
        <v>3.0</v>
      </c>
      <c r="P137" s="2">
        <v>0.0</v>
      </c>
      <c r="Q137" s="2">
        <v>8.0</v>
      </c>
      <c r="R137" s="2">
        <v>0.0</v>
      </c>
      <c r="S137" s="2">
        <v>0.0</v>
      </c>
      <c r="T137" s="2">
        <v>0.0</v>
      </c>
      <c r="U137" s="2"/>
      <c r="V137" s="2"/>
    </row>
    <row r="138" ht="15.75" customHeight="1">
      <c r="A138" s="2" t="s">
        <v>1293</v>
      </c>
      <c r="B138" s="2" t="s">
        <v>267</v>
      </c>
      <c r="C138" s="2" t="s">
        <v>24</v>
      </c>
      <c r="D138" s="2"/>
      <c r="E138" s="2" t="s">
        <v>268</v>
      </c>
      <c r="F138" s="2" t="s">
        <v>1320</v>
      </c>
      <c r="G138" s="2" t="s">
        <v>1321</v>
      </c>
      <c r="H138" s="2" t="s">
        <v>1322</v>
      </c>
      <c r="I138" s="2" t="s">
        <v>39</v>
      </c>
      <c r="J138" s="2"/>
      <c r="K138" s="2">
        <v>101.0</v>
      </c>
      <c r="L138" s="2">
        <v>17.0</v>
      </c>
      <c r="M138" s="2">
        <v>2.0</v>
      </c>
      <c r="N138" s="2">
        <v>7.0</v>
      </c>
      <c r="O138" s="2">
        <v>4.0</v>
      </c>
      <c r="P138" s="2">
        <v>0.0</v>
      </c>
      <c r="Q138" s="2">
        <v>0.0</v>
      </c>
      <c r="R138" s="2">
        <v>0.0</v>
      </c>
      <c r="S138" s="2">
        <v>0.0</v>
      </c>
      <c r="T138" s="2">
        <v>0.0</v>
      </c>
      <c r="U138" s="2"/>
      <c r="V138" s="2"/>
    </row>
    <row r="139" ht="15.75" customHeight="1">
      <c r="A139" s="2" t="s">
        <v>1293</v>
      </c>
      <c r="B139" s="2" t="s">
        <v>267</v>
      </c>
      <c r="C139" s="2" t="s">
        <v>24</v>
      </c>
      <c r="D139" s="2"/>
      <c r="E139" s="2" t="s">
        <v>1323</v>
      </c>
      <c r="F139" s="2" t="s">
        <v>1324</v>
      </c>
      <c r="G139" s="2" t="s">
        <v>1325</v>
      </c>
      <c r="H139" s="2" t="s">
        <v>1326</v>
      </c>
      <c r="I139" s="2" t="s">
        <v>29</v>
      </c>
      <c r="J139" s="2"/>
      <c r="K139" s="2">
        <v>119.0</v>
      </c>
      <c r="L139" s="2">
        <v>22.0</v>
      </c>
      <c r="M139" s="2">
        <v>1.0</v>
      </c>
      <c r="N139" s="2">
        <v>2.0</v>
      </c>
      <c r="O139" s="2">
        <v>0.0</v>
      </c>
      <c r="P139" s="2">
        <v>0.0</v>
      </c>
      <c r="Q139" s="2">
        <v>0.0</v>
      </c>
      <c r="R139" s="2">
        <v>0.0</v>
      </c>
      <c r="S139" s="2">
        <v>0.0</v>
      </c>
      <c r="T139" s="2">
        <v>0.0</v>
      </c>
      <c r="U139" s="2"/>
      <c r="V139" s="2"/>
    </row>
    <row r="140" ht="15.75" customHeight="1">
      <c r="A140" s="2" t="s">
        <v>1293</v>
      </c>
      <c r="B140" s="2" t="s">
        <v>267</v>
      </c>
      <c r="C140" s="2" t="s">
        <v>24</v>
      </c>
      <c r="D140" s="2"/>
      <c r="E140" s="2" t="s">
        <v>1323</v>
      </c>
      <c r="F140" s="2" t="s">
        <v>1327</v>
      </c>
      <c r="G140" s="2" t="s">
        <v>1328</v>
      </c>
      <c r="H140" s="2" t="s">
        <v>1329</v>
      </c>
      <c r="I140" s="2" t="s">
        <v>39</v>
      </c>
      <c r="J140" s="2"/>
      <c r="K140" s="2">
        <v>203.0</v>
      </c>
      <c r="L140" s="2">
        <v>27.0</v>
      </c>
      <c r="M140" s="2">
        <v>3.0</v>
      </c>
      <c r="N140" s="2">
        <v>6.0</v>
      </c>
      <c r="O140" s="2">
        <v>1.0</v>
      </c>
      <c r="P140" s="2">
        <v>0.0</v>
      </c>
      <c r="Q140" s="2">
        <v>0.0</v>
      </c>
      <c r="R140" s="2">
        <v>0.0</v>
      </c>
      <c r="S140" s="2">
        <v>0.0</v>
      </c>
      <c r="T140" s="2">
        <v>0.0</v>
      </c>
      <c r="U140" s="2"/>
      <c r="V140" s="2"/>
    </row>
    <row r="141" ht="15.75" customHeight="1">
      <c r="A141" s="2" t="s">
        <v>1293</v>
      </c>
      <c r="B141" s="2" t="s">
        <v>267</v>
      </c>
      <c r="C141" s="2" t="s">
        <v>24</v>
      </c>
      <c r="D141" s="2"/>
      <c r="E141" s="2" t="s">
        <v>1323</v>
      </c>
      <c r="F141" s="2" t="s">
        <v>1330</v>
      </c>
      <c r="G141" s="2" t="s">
        <v>1331</v>
      </c>
      <c r="H141" s="2" t="s">
        <v>1332</v>
      </c>
      <c r="I141" s="2" t="s">
        <v>35</v>
      </c>
      <c r="J141" s="2"/>
      <c r="K141" s="2">
        <v>124.0</v>
      </c>
      <c r="L141" s="2">
        <v>17.0</v>
      </c>
      <c r="M141" s="2">
        <v>2.0</v>
      </c>
      <c r="N141" s="2">
        <v>4.0</v>
      </c>
      <c r="O141" s="2">
        <v>2.0</v>
      </c>
      <c r="P141" s="2">
        <v>0.0</v>
      </c>
      <c r="Q141" s="2">
        <v>0.0</v>
      </c>
      <c r="R141" s="2">
        <v>0.0</v>
      </c>
      <c r="S141" s="2">
        <v>0.0</v>
      </c>
      <c r="T141" s="2">
        <v>0.0</v>
      </c>
      <c r="U141" s="2"/>
      <c r="V141" s="2"/>
    </row>
    <row r="142" ht="15.75" customHeight="1">
      <c r="A142" s="2" t="s">
        <v>1293</v>
      </c>
      <c r="B142" s="2" t="s">
        <v>267</v>
      </c>
      <c r="C142" s="2" t="s">
        <v>24</v>
      </c>
      <c r="D142" s="2"/>
      <c r="E142" s="2" t="s">
        <v>46</v>
      </c>
      <c r="F142" s="2" t="s">
        <v>557</v>
      </c>
      <c r="G142" s="2" t="s">
        <v>1333</v>
      </c>
      <c r="H142" s="2" t="s">
        <v>1334</v>
      </c>
      <c r="I142" s="2" t="s">
        <v>29</v>
      </c>
      <c r="J142" s="2"/>
      <c r="K142" s="2">
        <v>164.0</v>
      </c>
      <c r="L142" s="2">
        <v>29.0</v>
      </c>
      <c r="M142" s="2">
        <v>1.0</v>
      </c>
      <c r="N142" s="2">
        <v>30.0</v>
      </c>
      <c r="O142" s="2">
        <v>22.0</v>
      </c>
      <c r="P142" s="2">
        <v>0.0</v>
      </c>
      <c r="Q142" s="2">
        <v>0.0</v>
      </c>
      <c r="R142" s="2">
        <v>0.0</v>
      </c>
      <c r="S142" s="2">
        <v>0.0</v>
      </c>
      <c r="T142" s="2">
        <v>0.0</v>
      </c>
      <c r="U142" s="2"/>
      <c r="V142" s="2"/>
    </row>
    <row r="143" ht="15.75" customHeight="1">
      <c r="A143" s="2" t="s">
        <v>1293</v>
      </c>
      <c r="B143" s="2" t="s">
        <v>267</v>
      </c>
      <c r="C143" s="2" t="s">
        <v>24</v>
      </c>
      <c r="D143" s="2"/>
      <c r="E143" s="2" t="s">
        <v>46</v>
      </c>
      <c r="F143" s="2" t="s">
        <v>1335</v>
      </c>
      <c r="G143" s="2" t="s">
        <v>1336</v>
      </c>
      <c r="H143" s="2" t="s">
        <v>1337</v>
      </c>
      <c r="I143" s="2" t="s">
        <v>39</v>
      </c>
      <c r="J143" s="2"/>
      <c r="K143" s="2">
        <v>147.0</v>
      </c>
      <c r="L143" s="2">
        <v>17.0</v>
      </c>
      <c r="M143" s="2">
        <v>2.0</v>
      </c>
      <c r="N143" s="2">
        <v>2.0</v>
      </c>
      <c r="O143" s="2">
        <v>1.0</v>
      </c>
      <c r="P143" s="2">
        <v>0.0</v>
      </c>
      <c r="Q143" s="2">
        <v>28.0</v>
      </c>
      <c r="R143" s="2">
        <v>7.0</v>
      </c>
      <c r="S143" s="2">
        <v>0.0</v>
      </c>
      <c r="T143" s="2">
        <v>0.0</v>
      </c>
      <c r="U143" s="2"/>
      <c r="V143" s="2"/>
    </row>
    <row r="144" ht="15.75" customHeight="1">
      <c r="A144" s="2" t="s">
        <v>1293</v>
      </c>
      <c r="B144" s="2" t="s">
        <v>267</v>
      </c>
      <c r="C144" s="2" t="s">
        <v>24</v>
      </c>
      <c r="D144" s="2"/>
      <c r="E144" s="2" t="s">
        <v>46</v>
      </c>
      <c r="F144" s="2" t="s">
        <v>557</v>
      </c>
      <c r="G144" s="2" t="s">
        <v>1338</v>
      </c>
      <c r="H144" s="2" t="s">
        <v>1339</v>
      </c>
      <c r="I144" s="2" t="s">
        <v>35</v>
      </c>
      <c r="J144" s="2"/>
      <c r="K144" s="2">
        <v>171.0</v>
      </c>
      <c r="L144" s="2">
        <v>16.0</v>
      </c>
      <c r="M144" s="2">
        <v>0.0</v>
      </c>
      <c r="N144" s="2">
        <v>3.0</v>
      </c>
      <c r="O144" s="2">
        <v>1.0</v>
      </c>
      <c r="P144" s="2">
        <v>0.0</v>
      </c>
      <c r="Q144" s="2">
        <v>34.0</v>
      </c>
      <c r="R144" s="2">
        <v>3.0</v>
      </c>
      <c r="S144" s="2">
        <v>0.0</v>
      </c>
      <c r="T144" s="2">
        <v>0.0</v>
      </c>
      <c r="U144" s="2"/>
      <c r="V144" s="2"/>
    </row>
    <row r="145" ht="15.75" customHeight="1">
      <c r="A145" s="2" t="s">
        <v>1293</v>
      </c>
      <c r="B145" s="2" t="s">
        <v>267</v>
      </c>
      <c r="C145" s="2" t="s">
        <v>24</v>
      </c>
      <c r="D145" s="2"/>
      <c r="E145" s="2" t="s">
        <v>268</v>
      </c>
      <c r="F145" s="2" t="s">
        <v>1317</v>
      </c>
      <c r="G145" s="2" t="s">
        <v>1340</v>
      </c>
      <c r="H145" s="2" t="s">
        <v>1341</v>
      </c>
      <c r="I145" s="2" t="s">
        <v>29</v>
      </c>
      <c r="J145" s="2"/>
      <c r="K145" s="2">
        <v>124.0</v>
      </c>
      <c r="L145" s="2">
        <v>32.0</v>
      </c>
      <c r="M145" s="2">
        <v>7.0</v>
      </c>
      <c r="N145" s="2">
        <v>14.0</v>
      </c>
      <c r="O145" s="2">
        <v>7.0</v>
      </c>
      <c r="P145" s="2">
        <v>0.0</v>
      </c>
      <c r="Q145" s="2">
        <v>14.0</v>
      </c>
      <c r="R145" s="2">
        <v>9.0</v>
      </c>
      <c r="S145" s="2">
        <v>0.0</v>
      </c>
      <c r="T145" s="2">
        <v>0.0</v>
      </c>
      <c r="U145" s="2"/>
      <c r="V145" s="2"/>
    </row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13"/>
    <col customWidth="1" min="2" max="2" width="11.88"/>
    <col customWidth="1" min="3" max="3" width="9.38"/>
    <col customWidth="1" min="4" max="4" width="15.75"/>
    <col customWidth="1" min="5" max="5" width="12.25"/>
    <col customWidth="1" min="6" max="6" width="9.38"/>
    <col customWidth="1" min="7" max="7" width="15.63"/>
    <col customWidth="1" min="8" max="8" width="13.25"/>
    <col customWidth="1" min="9" max="9" width="13.0"/>
    <col customWidth="1" min="10" max="10" width="7.75"/>
    <col customWidth="1" min="11" max="12" width="7.5"/>
    <col customWidth="1" min="13" max="13" width="7.0"/>
    <col customWidth="1" min="14" max="14" width="10.63"/>
    <col customWidth="1" min="15" max="15" width="12.0"/>
    <col customWidth="1" min="16" max="17" width="9.38"/>
    <col customWidth="1" min="18" max="18" width="12.75"/>
    <col customWidth="1" min="19" max="19" width="12.13"/>
    <col customWidth="1" min="20" max="26" width="9.38"/>
  </cols>
  <sheetData>
    <row r="1"/>
    <row r="2"/>
    <row r="3"/>
    <row r="4"/>
    <row r="5"/>
    <row r="7">
      <c r="A7" s="6" t="s">
        <v>1349</v>
      </c>
      <c r="B7" s="7" t="s">
        <v>1350</v>
      </c>
      <c r="D7" s="8" t="s">
        <v>1351</v>
      </c>
      <c r="E7" s="3" t="s">
        <v>1352</v>
      </c>
      <c r="G7" s="8" t="s">
        <v>1353</v>
      </c>
    </row>
    <row r="8">
      <c r="B8" s="7" t="s">
        <v>1354</v>
      </c>
      <c r="C8" s="7" t="s">
        <v>1355</v>
      </c>
      <c r="E8" s="3" t="s">
        <v>1354</v>
      </c>
      <c r="F8" s="3" t="s">
        <v>1355</v>
      </c>
    </row>
    <row r="9">
      <c r="A9" s="5" t="s">
        <v>35</v>
      </c>
      <c r="B9" s="9">
        <v>2220.0</v>
      </c>
      <c r="C9" s="9">
        <v>412.0</v>
      </c>
      <c r="D9" s="9">
        <v>31.0</v>
      </c>
      <c r="E9" s="9">
        <v>74.0</v>
      </c>
      <c r="F9" s="9">
        <v>155.0</v>
      </c>
      <c r="G9" s="9">
        <v>0.0</v>
      </c>
    </row>
    <row r="10">
      <c r="A10" s="5" t="s">
        <v>39</v>
      </c>
      <c r="B10" s="9">
        <v>2630.0</v>
      </c>
      <c r="C10" s="9">
        <v>318.0</v>
      </c>
      <c r="D10" s="9">
        <v>16.0</v>
      </c>
      <c r="E10" s="9">
        <v>55.0</v>
      </c>
      <c r="F10" s="9">
        <v>133.0</v>
      </c>
      <c r="G10" s="9">
        <v>0.0</v>
      </c>
    </row>
    <row r="11">
      <c r="A11" s="5" t="s">
        <v>29</v>
      </c>
      <c r="B11" s="9">
        <v>1750.0</v>
      </c>
      <c r="C11" s="9">
        <v>238.0</v>
      </c>
      <c r="D11" s="9">
        <v>11.0</v>
      </c>
      <c r="E11" s="9">
        <v>50.0</v>
      </c>
      <c r="F11" s="9">
        <v>84.0</v>
      </c>
      <c r="G11" s="9">
        <v>2.0</v>
      </c>
    </row>
    <row r="12">
      <c r="B12" s="9">
        <f t="shared" ref="B12:G12" si="1">SUM(B9:B11)</f>
        <v>6600</v>
      </c>
      <c r="C12" s="9">
        <f t="shared" si="1"/>
        <v>968</v>
      </c>
      <c r="D12" s="9">
        <f t="shared" si="1"/>
        <v>58</v>
      </c>
      <c r="E12" s="9">
        <f t="shared" si="1"/>
        <v>179</v>
      </c>
      <c r="F12" s="9">
        <f t="shared" si="1"/>
        <v>372</v>
      </c>
      <c r="G12" s="9">
        <f t="shared" si="1"/>
        <v>2</v>
      </c>
    </row>
    <row r="13">
      <c r="G13" s="9">
        <f>SUM(B12:G12)</f>
        <v>8179</v>
      </c>
    </row>
    <row r="15">
      <c r="B15" s="3" t="s">
        <v>1356</v>
      </c>
      <c r="C15" s="3" t="s">
        <v>1357</v>
      </c>
    </row>
    <row r="16">
      <c r="B16" s="9">
        <f>+B12+C12+E12+F12</f>
        <v>8119</v>
      </c>
      <c r="C16" s="9">
        <f>+D12+G12</f>
        <v>60</v>
      </c>
      <c r="D16" s="9">
        <f>SUM(B16:C16)</f>
        <v>8179</v>
      </c>
    </row>
    <row r="17">
      <c r="B17" s="10">
        <f>+B16/D16</f>
        <v>0.9926641399</v>
      </c>
      <c r="C17" s="10">
        <f>+C16/D16</f>
        <v>0.00733586013</v>
      </c>
    </row>
    <row r="18">
      <c r="B18" s="7" t="s">
        <v>1354</v>
      </c>
      <c r="C18" s="7" t="s">
        <v>1355</v>
      </c>
    </row>
    <row r="19">
      <c r="B19" s="9">
        <f t="shared" ref="B19:C19" si="2">+B12+E12</f>
        <v>6779</v>
      </c>
      <c r="C19" s="9">
        <f t="shared" si="2"/>
        <v>1340</v>
      </c>
      <c r="D19" s="9">
        <f>SUM(B19:C19)</f>
        <v>8119</v>
      </c>
      <c r="E19" s="9">
        <f>SUM(B19:D19)</f>
        <v>16238</v>
      </c>
    </row>
    <row r="20">
      <c r="B20" s="10">
        <f>+B19/D19</f>
        <v>0.8349550437</v>
      </c>
      <c r="C20" s="10">
        <f>+C19/D19</f>
        <v>0.1650449563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>
      <c r="A30" s="3" t="s">
        <v>1358</v>
      </c>
      <c r="B30" s="3" t="s">
        <v>1342</v>
      </c>
      <c r="C30" s="3" t="s">
        <v>1343</v>
      </c>
      <c r="D30" s="3" t="s">
        <v>1344</v>
      </c>
      <c r="E30" s="3" t="s">
        <v>1345</v>
      </c>
      <c r="F30" s="3" t="s">
        <v>1346</v>
      </c>
      <c r="G30" s="3" t="s">
        <v>1347</v>
      </c>
    </row>
    <row r="31" ht="15.75" customHeight="1">
      <c r="A31" s="3" t="s">
        <v>46</v>
      </c>
      <c r="B31" s="3">
        <v>910.0</v>
      </c>
      <c r="C31" s="3">
        <v>138.0</v>
      </c>
      <c r="D31" s="3">
        <v>6.0</v>
      </c>
      <c r="E31" s="3">
        <v>18.0</v>
      </c>
      <c r="F31" s="3">
        <v>33.0</v>
      </c>
      <c r="G31" s="3">
        <v>2.0</v>
      </c>
      <c r="H31" s="3">
        <f>SUM(B31:G31)</f>
        <v>1107</v>
      </c>
    </row>
    <row r="32" ht="15.75" customHeight="1">
      <c r="A32" s="3" t="s">
        <v>70</v>
      </c>
      <c r="B32" s="3">
        <v>820.0</v>
      </c>
      <c r="C32" s="3">
        <v>144.0</v>
      </c>
      <c r="D32" s="3">
        <v>4.0</v>
      </c>
      <c r="E32" s="3">
        <v>12.0</v>
      </c>
      <c r="F32" s="3">
        <v>25.0</v>
      </c>
      <c r="G32" s="3">
        <v>0.0</v>
      </c>
      <c r="H32" s="3">
        <v>1005.0</v>
      </c>
    </row>
    <row r="33" ht="15.75" customHeight="1">
      <c r="A33" s="3" t="s">
        <v>30</v>
      </c>
      <c r="B33" s="3">
        <v>960.0</v>
      </c>
      <c r="C33" s="3">
        <v>113.0</v>
      </c>
      <c r="D33" s="3">
        <v>5.0</v>
      </c>
      <c r="E33" s="3">
        <v>23.0</v>
      </c>
      <c r="F33" s="3">
        <v>40.0</v>
      </c>
      <c r="G33" s="3">
        <v>0.0</v>
      </c>
      <c r="H33" s="3">
        <v>1141.0</v>
      </c>
    </row>
    <row r="34" ht="15.75" customHeight="1">
      <c r="A34" s="3" t="s">
        <v>63</v>
      </c>
      <c r="B34" s="3">
        <v>840.0</v>
      </c>
      <c r="C34" s="3">
        <v>159.0</v>
      </c>
      <c r="D34" s="3">
        <v>16.0</v>
      </c>
      <c r="E34" s="3">
        <v>29.0</v>
      </c>
      <c r="F34" s="3">
        <v>107.0</v>
      </c>
      <c r="G34" s="3">
        <v>0.0</v>
      </c>
      <c r="H34" s="3">
        <v>1151.0</v>
      </c>
    </row>
    <row r="35" ht="15.75" customHeight="1">
      <c r="A35" s="3" t="s">
        <v>25</v>
      </c>
      <c r="B35" s="3">
        <v>910.0</v>
      </c>
      <c r="C35" s="3">
        <v>116.0</v>
      </c>
      <c r="D35" s="3">
        <v>4.0</v>
      </c>
      <c r="E35" s="3">
        <v>24.0</v>
      </c>
      <c r="F35" s="3">
        <v>34.0</v>
      </c>
      <c r="G35" s="3">
        <v>0.0</v>
      </c>
      <c r="H35" s="3">
        <v>1088.0</v>
      </c>
    </row>
    <row r="36" ht="15.75" customHeight="1">
      <c r="A36" s="3" t="s">
        <v>53</v>
      </c>
      <c r="B36" s="3">
        <v>580.0</v>
      </c>
      <c r="C36" s="3">
        <v>69.0</v>
      </c>
      <c r="D36" s="3">
        <v>8.0</v>
      </c>
      <c r="E36" s="3">
        <v>8.0</v>
      </c>
      <c r="F36" s="3">
        <v>11.0</v>
      </c>
      <c r="G36" s="3">
        <v>0.0</v>
      </c>
      <c r="H36" s="3">
        <v>676.0</v>
      </c>
    </row>
    <row r="37" ht="15.75" customHeight="1">
      <c r="A37" s="3" t="s">
        <v>92</v>
      </c>
      <c r="B37" s="3">
        <v>810.0</v>
      </c>
      <c r="C37" s="3">
        <v>153.0</v>
      </c>
      <c r="D37" s="3">
        <v>12.0</v>
      </c>
      <c r="E37" s="3">
        <v>40.0</v>
      </c>
      <c r="F37" s="3">
        <v>98.0</v>
      </c>
      <c r="G37" s="3">
        <v>0.0</v>
      </c>
      <c r="H37" s="3">
        <v>1113.0</v>
      </c>
    </row>
    <row r="38" ht="15.75" customHeight="1">
      <c r="A38" s="3" t="s">
        <v>79</v>
      </c>
      <c r="B38" s="3">
        <v>770.0</v>
      </c>
      <c r="C38" s="3">
        <v>76.0</v>
      </c>
      <c r="D38" s="3">
        <v>3.0</v>
      </c>
      <c r="E38" s="3">
        <v>25.0</v>
      </c>
      <c r="F38" s="3">
        <v>24.0</v>
      </c>
      <c r="G38" s="3">
        <v>0.0</v>
      </c>
      <c r="H38" s="3">
        <v>898.0</v>
      </c>
    </row>
    <row r="39" ht="15.75" customHeight="1">
      <c r="A39" s="3" t="s">
        <v>1359</v>
      </c>
      <c r="B39" s="3">
        <v>6600.0</v>
      </c>
      <c r="C39" s="3">
        <v>968.0</v>
      </c>
      <c r="D39" s="3">
        <v>58.0</v>
      </c>
      <c r="E39" s="3">
        <v>179.0</v>
      </c>
      <c r="F39" s="3">
        <v>372.0</v>
      </c>
      <c r="G39" s="3">
        <v>2.0</v>
      </c>
      <c r="H39" s="3">
        <v>8179.0</v>
      </c>
    </row>
    <row r="40" ht="15.75" customHeight="1"/>
    <row r="41" ht="29.25" customHeight="1">
      <c r="A41" s="3" t="s">
        <v>1360</v>
      </c>
      <c r="D41" s="11" t="s">
        <v>1360</v>
      </c>
      <c r="E41" s="12" t="s">
        <v>1361</v>
      </c>
    </row>
    <row r="42" ht="15.75" customHeight="1">
      <c r="A42" s="3" t="s">
        <v>53</v>
      </c>
      <c r="B42" s="9">
        <v>676.0</v>
      </c>
      <c r="C42" s="10">
        <f t="shared" ref="C42:C49" si="3">+B42/B$50</f>
        <v>0.08265069079</v>
      </c>
      <c r="D42" s="2" t="s">
        <v>53</v>
      </c>
      <c r="E42" s="13">
        <v>0.08265069079349553</v>
      </c>
    </row>
    <row r="43" ht="15.75" customHeight="1">
      <c r="A43" s="3" t="s">
        <v>79</v>
      </c>
      <c r="B43" s="9">
        <v>898.0</v>
      </c>
      <c r="C43" s="10">
        <f t="shared" si="3"/>
        <v>0.1097933733</v>
      </c>
      <c r="D43" s="2" t="s">
        <v>79</v>
      </c>
      <c r="E43" s="13">
        <v>0.10979337327301626</v>
      </c>
    </row>
    <row r="44" ht="15.75" customHeight="1">
      <c r="A44" s="3" t="s">
        <v>70</v>
      </c>
      <c r="B44" s="9">
        <v>1005.0</v>
      </c>
      <c r="C44" s="10">
        <f t="shared" si="3"/>
        <v>0.1228756572</v>
      </c>
      <c r="D44" s="2" t="s">
        <v>70</v>
      </c>
      <c r="E44" s="13">
        <v>0.12287565717080327</v>
      </c>
    </row>
    <row r="45" ht="15.75" customHeight="1">
      <c r="A45" s="3" t="s">
        <v>25</v>
      </c>
      <c r="B45" s="9">
        <v>1088.0</v>
      </c>
      <c r="C45" s="10">
        <f t="shared" si="3"/>
        <v>0.133023597</v>
      </c>
      <c r="D45" s="2" t="s">
        <v>25</v>
      </c>
      <c r="E45" s="13">
        <v>0.1330235970167502</v>
      </c>
    </row>
    <row r="46" ht="15.75" customHeight="1">
      <c r="A46" s="3" t="s">
        <v>46</v>
      </c>
      <c r="B46" s="9">
        <v>1107.0</v>
      </c>
      <c r="C46" s="10">
        <f t="shared" si="3"/>
        <v>0.1353466194</v>
      </c>
      <c r="D46" s="2" t="s">
        <v>46</v>
      </c>
      <c r="E46" s="13">
        <v>0.1353466193911236</v>
      </c>
    </row>
    <row r="47" ht="15.75" customHeight="1">
      <c r="A47" s="3" t="s">
        <v>92</v>
      </c>
      <c r="B47" s="9">
        <v>1113.0</v>
      </c>
      <c r="C47" s="10">
        <f t="shared" si="3"/>
        <v>0.1360802054</v>
      </c>
      <c r="D47" s="2" t="s">
        <v>92</v>
      </c>
      <c r="E47" s="13">
        <v>0.13608020540408364</v>
      </c>
    </row>
    <row r="48" ht="15.75" customHeight="1">
      <c r="A48" s="3" t="s">
        <v>30</v>
      </c>
      <c r="B48" s="9">
        <v>1141.0</v>
      </c>
      <c r="C48" s="10">
        <f t="shared" si="3"/>
        <v>0.1395036068</v>
      </c>
      <c r="D48" s="2" t="s">
        <v>30</v>
      </c>
      <c r="E48" s="13">
        <v>0.13950360679789706</v>
      </c>
    </row>
    <row r="49" ht="15.75" customHeight="1">
      <c r="A49" s="3" t="s">
        <v>63</v>
      </c>
      <c r="B49" s="9">
        <v>1151.0</v>
      </c>
      <c r="C49" s="10">
        <f t="shared" si="3"/>
        <v>0.1407262502</v>
      </c>
      <c r="D49" s="2" t="s">
        <v>63</v>
      </c>
      <c r="E49" s="13">
        <v>0.1407262501528304</v>
      </c>
    </row>
    <row r="50" ht="15.75" customHeight="1">
      <c r="A50" s="3" t="s">
        <v>1359</v>
      </c>
      <c r="B50" s="3">
        <v>8179.0</v>
      </c>
      <c r="C50" s="10">
        <f>SUM(C42:C49)</f>
        <v>1</v>
      </c>
      <c r="D50" s="2" t="s">
        <v>1359</v>
      </c>
      <c r="E50" s="13">
        <v>1.0</v>
      </c>
    </row>
    <row r="51" ht="15.75" customHeight="1">
      <c r="L51" s="3" t="s">
        <v>1362</v>
      </c>
      <c r="O51" s="7" t="s">
        <v>1363</v>
      </c>
      <c r="T51" s="3" t="s">
        <v>1363</v>
      </c>
    </row>
    <row r="52" ht="15.75" customHeight="1">
      <c r="A52" s="3" t="s">
        <v>1358</v>
      </c>
      <c r="B52" s="14" t="s">
        <v>1342</v>
      </c>
      <c r="C52" s="15" t="s">
        <v>1343</v>
      </c>
      <c r="D52" s="16" t="s">
        <v>1344</v>
      </c>
      <c r="E52" s="14" t="s">
        <v>1345</v>
      </c>
      <c r="F52" s="15" t="s">
        <v>1346</v>
      </c>
      <c r="G52" s="16" t="s">
        <v>1347</v>
      </c>
      <c r="H52" s="17" t="s">
        <v>1364</v>
      </c>
      <c r="I52" s="3" t="s">
        <v>1365</v>
      </c>
      <c r="J52" s="3" t="s">
        <v>1366</v>
      </c>
      <c r="L52" s="3" t="s">
        <v>1367</v>
      </c>
      <c r="M52" s="3" t="s">
        <v>1368</v>
      </c>
      <c r="N52" s="3" t="s">
        <v>1360</v>
      </c>
      <c r="O52" s="3" t="s">
        <v>1369</v>
      </c>
      <c r="P52" s="3" t="s">
        <v>1370</v>
      </c>
      <c r="Q52" s="3" t="s">
        <v>1371</v>
      </c>
      <c r="R52" s="18" t="s">
        <v>1360</v>
      </c>
      <c r="S52" s="19" t="s">
        <v>1372</v>
      </c>
      <c r="U52" s="19" t="s">
        <v>1370</v>
      </c>
    </row>
    <row r="53" ht="15.75" customHeight="1">
      <c r="A53" s="3" t="s">
        <v>46</v>
      </c>
      <c r="B53" s="3">
        <v>910.0</v>
      </c>
      <c r="C53" s="3">
        <v>138.0</v>
      </c>
      <c r="D53" s="3">
        <v>6.0</v>
      </c>
      <c r="E53" s="3">
        <v>18.0</v>
      </c>
      <c r="F53" s="3">
        <v>33.0</v>
      </c>
      <c r="G53" s="3">
        <v>2.0</v>
      </c>
      <c r="H53" s="3">
        <f t="shared" ref="H53:H61" si="4">SUM(B53:G53)</f>
        <v>1107</v>
      </c>
      <c r="I53" s="3">
        <f>+B53+E53+F53+C53</f>
        <v>1099</v>
      </c>
      <c r="J53" s="3">
        <f t="shared" ref="J53:J61" si="5">+D53+G53</f>
        <v>8</v>
      </c>
      <c r="K53" s="3">
        <f t="shared" ref="K53:K61" si="6">SUM(I53:J53)</f>
        <v>1107</v>
      </c>
      <c r="L53" s="3">
        <f t="shared" ref="L53:L61" si="7">+B53+E53</f>
        <v>928</v>
      </c>
      <c r="M53" s="20">
        <f t="shared" ref="M53:M61" si="8">+L53/K53</f>
        <v>0.8383017164</v>
      </c>
      <c r="N53" s="3" t="s">
        <v>53</v>
      </c>
      <c r="O53" s="3">
        <v>19.0</v>
      </c>
      <c r="P53" s="20">
        <f t="shared" ref="P53:P60" si="9">+O53/O$61</f>
        <v>0.03435804702</v>
      </c>
      <c r="Q53" s="3">
        <f t="shared" ref="Q53:Q61" si="10">+E53+F53</f>
        <v>51</v>
      </c>
      <c r="R53" s="2" t="s">
        <v>46</v>
      </c>
      <c r="S53" s="13">
        <f t="shared" ref="S53:S61" si="11">+Q53/O53</f>
        <v>2.684210526</v>
      </c>
      <c r="U53" s="21">
        <v>0.09584086799276673</v>
      </c>
    </row>
    <row r="54" ht="15.75" customHeight="1">
      <c r="A54" s="3" t="s">
        <v>70</v>
      </c>
      <c r="B54" s="3">
        <v>820.0</v>
      </c>
      <c r="C54" s="3">
        <v>144.0</v>
      </c>
      <c r="D54" s="3">
        <v>4.0</v>
      </c>
      <c r="E54" s="3">
        <v>12.0</v>
      </c>
      <c r="F54" s="3">
        <v>25.0</v>
      </c>
      <c r="G54" s="3">
        <v>0.0</v>
      </c>
      <c r="H54" s="3">
        <f t="shared" si="4"/>
        <v>1005</v>
      </c>
      <c r="I54" s="3">
        <f t="shared" ref="I54:I61" si="12">+B54+C54+E54+F54</f>
        <v>1001</v>
      </c>
      <c r="J54" s="3">
        <f t="shared" si="5"/>
        <v>4</v>
      </c>
      <c r="K54" s="3">
        <f t="shared" si="6"/>
        <v>1005</v>
      </c>
      <c r="L54" s="3">
        <f t="shared" si="7"/>
        <v>832</v>
      </c>
      <c r="M54" s="20">
        <f t="shared" si="8"/>
        <v>0.8278606965</v>
      </c>
      <c r="N54" s="3" t="s">
        <v>70</v>
      </c>
      <c r="O54" s="3">
        <v>37.0</v>
      </c>
      <c r="P54" s="20">
        <f t="shared" si="9"/>
        <v>0.06690777577</v>
      </c>
      <c r="Q54" s="3">
        <f t="shared" si="10"/>
        <v>37</v>
      </c>
      <c r="R54" s="2" t="s">
        <v>70</v>
      </c>
      <c r="S54" s="13">
        <f t="shared" si="11"/>
        <v>1</v>
      </c>
      <c r="U54" s="21">
        <v>0.06690777576853527</v>
      </c>
    </row>
    <row r="55" ht="15.75" customHeight="1">
      <c r="A55" s="3" t="s">
        <v>30</v>
      </c>
      <c r="B55" s="3">
        <v>960.0</v>
      </c>
      <c r="C55" s="3">
        <v>113.0</v>
      </c>
      <c r="D55" s="3">
        <v>5.0</v>
      </c>
      <c r="E55" s="3">
        <v>23.0</v>
      </c>
      <c r="F55" s="3">
        <v>40.0</v>
      </c>
      <c r="G55" s="3">
        <v>0.0</v>
      </c>
      <c r="H55" s="3">
        <f t="shared" si="4"/>
        <v>1141</v>
      </c>
      <c r="I55" s="3">
        <f t="shared" si="12"/>
        <v>1136</v>
      </c>
      <c r="J55" s="3">
        <f t="shared" si="5"/>
        <v>5</v>
      </c>
      <c r="K55" s="3">
        <f t="shared" si="6"/>
        <v>1141</v>
      </c>
      <c r="L55" s="3">
        <f t="shared" si="7"/>
        <v>983</v>
      </c>
      <c r="M55" s="20">
        <f t="shared" si="8"/>
        <v>0.8615249781</v>
      </c>
      <c r="N55" s="3" t="s">
        <v>79</v>
      </c>
      <c r="O55" s="3">
        <v>49.0</v>
      </c>
      <c r="P55" s="20">
        <f t="shared" si="9"/>
        <v>0.08860759494</v>
      </c>
      <c r="Q55" s="3">
        <f t="shared" si="10"/>
        <v>63</v>
      </c>
      <c r="R55" s="2" t="s">
        <v>30</v>
      </c>
      <c r="S55" s="13">
        <f t="shared" si="11"/>
        <v>1.285714286</v>
      </c>
      <c r="U55" s="21">
        <v>0.11392405063291139</v>
      </c>
    </row>
    <row r="56" ht="15.75" customHeight="1">
      <c r="A56" s="3" t="s">
        <v>63</v>
      </c>
      <c r="B56" s="3">
        <v>840.0</v>
      </c>
      <c r="C56" s="3">
        <v>159.0</v>
      </c>
      <c r="D56" s="3">
        <v>16.0</v>
      </c>
      <c r="E56" s="3">
        <v>29.0</v>
      </c>
      <c r="F56" s="3">
        <v>107.0</v>
      </c>
      <c r="G56" s="3">
        <v>0.0</v>
      </c>
      <c r="H56" s="3">
        <f t="shared" si="4"/>
        <v>1151</v>
      </c>
      <c r="I56" s="3">
        <f t="shared" si="12"/>
        <v>1135</v>
      </c>
      <c r="J56" s="3">
        <f t="shared" si="5"/>
        <v>16</v>
      </c>
      <c r="K56" s="3">
        <f t="shared" si="6"/>
        <v>1151</v>
      </c>
      <c r="L56" s="3">
        <f t="shared" si="7"/>
        <v>869</v>
      </c>
      <c r="M56" s="20">
        <f t="shared" si="8"/>
        <v>0.754995656</v>
      </c>
      <c r="N56" s="3" t="s">
        <v>46</v>
      </c>
      <c r="O56" s="3">
        <v>53.0</v>
      </c>
      <c r="P56" s="20">
        <f t="shared" si="9"/>
        <v>0.09584086799</v>
      </c>
      <c r="Q56" s="3">
        <f t="shared" si="10"/>
        <v>136</v>
      </c>
      <c r="R56" s="2" t="s">
        <v>63</v>
      </c>
      <c r="S56" s="13">
        <f t="shared" si="11"/>
        <v>2.566037736</v>
      </c>
      <c r="U56" s="21">
        <v>0.24593128390596744</v>
      </c>
    </row>
    <row r="57" ht="15.75" customHeight="1">
      <c r="A57" s="3" t="s">
        <v>25</v>
      </c>
      <c r="B57" s="3">
        <v>910.0</v>
      </c>
      <c r="C57" s="3">
        <v>116.0</v>
      </c>
      <c r="D57" s="3">
        <v>4.0</v>
      </c>
      <c r="E57" s="3">
        <v>24.0</v>
      </c>
      <c r="F57" s="3">
        <v>34.0</v>
      </c>
      <c r="G57" s="3">
        <v>0.0</v>
      </c>
      <c r="H57" s="3">
        <f t="shared" si="4"/>
        <v>1088</v>
      </c>
      <c r="I57" s="3">
        <f t="shared" si="12"/>
        <v>1084</v>
      </c>
      <c r="J57" s="3">
        <f t="shared" si="5"/>
        <v>4</v>
      </c>
      <c r="K57" s="3">
        <f t="shared" si="6"/>
        <v>1088</v>
      </c>
      <c r="L57" s="3">
        <f t="shared" si="7"/>
        <v>934</v>
      </c>
      <c r="M57" s="20">
        <f t="shared" si="8"/>
        <v>0.8584558824</v>
      </c>
      <c r="N57" s="3" t="s">
        <v>25</v>
      </c>
      <c r="O57" s="3">
        <v>58.0</v>
      </c>
      <c r="P57" s="20">
        <f t="shared" si="9"/>
        <v>0.1048824593</v>
      </c>
      <c r="Q57" s="3">
        <f t="shared" si="10"/>
        <v>58</v>
      </c>
      <c r="R57" s="2" t="s">
        <v>25</v>
      </c>
      <c r="S57" s="13">
        <f t="shared" si="11"/>
        <v>1</v>
      </c>
      <c r="U57" s="21">
        <v>0.10488245931283906</v>
      </c>
    </row>
    <row r="58" ht="15.75" customHeight="1">
      <c r="A58" s="3" t="s">
        <v>53</v>
      </c>
      <c r="B58" s="3">
        <v>580.0</v>
      </c>
      <c r="C58" s="3">
        <v>69.0</v>
      </c>
      <c r="D58" s="3">
        <v>8.0</v>
      </c>
      <c r="E58" s="3">
        <v>8.0</v>
      </c>
      <c r="F58" s="3">
        <v>11.0</v>
      </c>
      <c r="G58" s="3">
        <v>0.0</v>
      </c>
      <c r="H58" s="3">
        <f t="shared" si="4"/>
        <v>676</v>
      </c>
      <c r="I58" s="3">
        <f t="shared" si="12"/>
        <v>668</v>
      </c>
      <c r="J58" s="3">
        <f t="shared" si="5"/>
        <v>8</v>
      </c>
      <c r="K58" s="3">
        <f t="shared" si="6"/>
        <v>676</v>
      </c>
      <c r="L58" s="3">
        <f t="shared" si="7"/>
        <v>588</v>
      </c>
      <c r="M58" s="20">
        <f t="shared" si="8"/>
        <v>0.8698224852</v>
      </c>
      <c r="N58" s="3" t="s">
        <v>30</v>
      </c>
      <c r="O58" s="3">
        <v>63.0</v>
      </c>
      <c r="P58" s="20">
        <f t="shared" si="9"/>
        <v>0.1139240506</v>
      </c>
      <c r="Q58" s="3">
        <f t="shared" si="10"/>
        <v>19</v>
      </c>
      <c r="R58" s="2" t="s">
        <v>1373</v>
      </c>
      <c r="S58" s="13">
        <f t="shared" si="11"/>
        <v>0.3015873016</v>
      </c>
      <c r="U58" s="21">
        <v>0.034358047016274866</v>
      </c>
    </row>
    <row r="59" ht="15.75" customHeight="1">
      <c r="A59" s="3" t="s">
        <v>92</v>
      </c>
      <c r="B59" s="3">
        <v>810.0</v>
      </c>
      <c r="C59" s="3">
        <v>153.0</v>
      </c>
      <c r="D59" s="3">
        <v>12.0</v>
      </c>
      <c r="E59" s="3">
        <v>40.0</v>
      </c>
      <c r="F59" s="3">
        <v>98.0</v>
      </c>
      <c r="G59" s="3">
        <v>0.0</v>
      </c>
      <c r="H59" s="3">
        <f t="shared" si="4"/>
        <v>1113</v>
      </c>
      <c r="I59" s="3">
        <f t="shared" si="12"/>
        <v>1101</v>
      </c>
      <c r="J59" s="3">
        <f t="shared" si="5"/>
        <v>12</v>
      </c>
      <c r="K59" s="3">
        <f t="shared" si="6"/>
        <v>1113</v>
      </c>
      <c r="L59" s="3">
        <f t="shared" si="7"/>
        <v>850</v>
      </c>
      <c r="M59" s="20">
        <f t="shared" si="8"/>
        <v>0.7637017071</v>
      </c>
      <c r="N59" s="3" t="s">
        <v>63</v>
      </c>
      <c r="O59" s="3">
        <v>136.0</v>
      </c>
      <c r="P59" s="20">
        <f t="shared" si="9"/>
        <v>0.2459312839</v>
      </c>
      <c r="Q59" s="3">
        <f t="shared" si="10"/>
        <v>138</v>
      </c>
      <c r="R59" s="2" t="s">
        <v>92</v>
      </c>
      <c r="S59" s="13">
        <f t="shared" si="11"/>
        <v>1.014705882</v>
      </c>
      <c r="U59" s="21">
        <v>0.24954792043399637</v>
      </c>
    </row>
    <row r="60" ht="15.75" customHeight="1">
      <c r="A60" s="3" t="s">
        <v>79</v>
      </c>
      <c r="B60" s="3">
        <v>770.0</v>
      </c>
      <c r="C60" s="3">
        <v>76.0</v>
      </c>
      <c r="D60" s="3">
        <v>3.0</v>
      </c>
      <c r="E60" s="3">
        <v>25.0</v>
      </c>
      <c r="F60" s="3">
        <v>24.0</v>
      </c>
      <c r="G60" s="3">
        <v>0.0</v>
      </c>
      <c r="H60" s="3">
        <f t="shared" si="4"/>
        <v>898</v>
      </c>
      <c r="I60" s="3">
        <f t="shared" si="12"/>
        <v>895</v>
      </c>
      <c r="J60" s="3">
        <f t="shared" si="5"/>
        <v>3</v>
      </c>
      <c r="K60" s="3">
        <f t="shared" si="6"/>
        <v>898</v>
      </c>
      <c r="L60" s="3">
        <f t="shared" si="7"/>
        <v>795</v>
      </c>
      <c r="M60" s="20">
        <f t="shared" si="8"/>
        <v>0.8853006682</v>
      </c>
      <c r="N60" s="3" t="s">
        <v>92</v>
      </c>
      <c r="O60" s="3">
        <v>138.0</v>
      </c>
      <c r="P60" s="20">
        <f t="shared" si="9"/>
        <v>0.2495479204</v>
      </c>
      <c r="Q60" s="3">
        <f t="shared" si="10"/>
        <v>49</v>
      </c>
      <c r="R60" s="2" t="s">
        <v>79</v>
      </c>
      <c r="S60" s="13">
        <f t="shared" si="11"/>
        <v>0.3550724638</v>
      </c>
      <c r="U60" s="13">
        <v>0.08860759493670886</v>
      </c>
    </row>
    <row r="61" ht="15.75" customHeight="1">
      <c r="A61" s="3" t="s">
        <v>1359</v>
      </c>
      <c r="B61" s="3">
        <v>6600.0</v>
      </c>
      <c r="C61" s="3">
        <v>968.0</v>
      </c>
      <c r="D61" s="3">
        <v>58.0</v>
      </c>
      <c r="E61" s="3">
        <v>179.0</v>
      </c>
      <c r="F61" s="3">
        <v>372.0</v>
      </c>
      <c r="G61" s="3">
        <v>2.0</v>
      </c>
      <c r="H61" s="3">
        <f t="shared" si="4"/>
        <v>8179</v>
      </c>
      <c r="I61" s="3">
        <f t="shared" si="12"/>
        <v>8119</v>
      </c>
      <c r="J61" s="3">
        <f t="shared" si="5"/>
        <v>60</v>
      </c>
      <c r="K61" s="3">
        <f t="shared" si="6"/>
        <v>8179</v>
      </c>
      <c r="L61" s="3">
        <f t="shared" si="7"/>
        <v>6779</v>
      </c>
      <c r="M61" s="20">
        <f t="shared" si="8"/>
        <v>0.8288299303</v>
      </c>
      <c r="N61" s="3" t="s">
        <v>1359</v>
      </c>
      <c r="O61" s="3">
        <f t="shared" ref="O61:P61" si="13">SUM(O53:O60)</f>
        <v>553</v>
      </c>
      <c r="P61" s="10">
        <f t="shared" si="13"/>
        <v>1</v>
      </c>
      <c r="Q61" s="3">
        <f t="shared" si="10"/>
        <v>551</v>
      </c>
      <c r="R61" s="2" t="s">
        <v>1359</v>
      </c>
      <c r="S61" s="21">
        <f t="shared" si="11"/>
        <v>0.9963833635</v>
      </c>
      <c r="U61" s="13">
        <f>SUM(U53:U60)</f>
        <v>1</v>
      </c>
    </row>
    <row r="62" ht="15.75" customHeight="1">
      <c r="E62" s="3">
        <f>SUM(E61:G61)</f>
        <v>553</v>
      </c>
    </row>
    <row r="63" ht="15.75" customHeight="1"/>
    <row r="64" ht="15.75" customHeight="1">
      <c r="A64" s="11" t="s">
        <v>1360</v>
      </c>
      <c r="B64" s="22" t="s">
        <v>1372</v>
      </c>
      <c r="D64" s="11" t="s">
        <v>1360</v>
      </c>
      <c r="E64" s="11" t="s">
        <v>1368</v>
      </c>
      <c r="H64" s="23" t="s">
        <v>46</v>
      </c>
      <c r="I64" s="23" t="s">
        <v>70</v>
      </c>
      <c r="J64" s="23" t="s">
        <v>30</v>
      </c>
      <c r="K64" s="23" t="s">
        <v>63</v>
      </c>
      <c r="L64" s="23" t="s">
        <v>25</v>
      </c>
      <c r="M64" s="23" t="s">
        <v>1373</v>
      </c>
      <c r="N64" s="23" t="s">
        <v>92</v>
      </c>
      <c r="O64" s="23" t="s">
        <v>79</v>
      </c>
      <c r="P64" s="3" t="s">
        <v>1359</v>
      </c>
    </row>
    <row r="65" ht="15.75" customHeight="1">
      <c r="A65" s="2" t="s">
        <v>46</v>
      </c>
      <c r="B65" s="21">
        <f t="shared" ref="B65:B72" si="14">+I53/H53</f>
        <v>0.9927732611</v>
      </c>
      <c r="D65" s="2" t="s">
        <v>46</v>
      </c>
      <c r="E65" s="21">
        <v>0.838301716350497</v>
      </c>
      <c r="H65" s="24">
        <v>1107.0</v>
      </c>
      <c r="I65" s="24">
        <v>1005.0</v>
      </c>
      <c r="J65" s="24">
        <v>1141.0</v>
      </c>
      <c r="K65" s="24">
        <v>1151.0</v>
      </c>
      <c r="L65" s="24">
        <v>1088.0</v>
      </c>
      <c r="M65" s="24">
        <v>676.0</v>
      </c>
      <c r="N65" s="24">
        <v>1113.0</v>
      </c>
      <c r="O65" s="24">
        <v>898.0</v>
      </c>
      <c r="P65" s="9">
        <v>8179.0</v>
      </c>
    </row>
    <row r="66" ht="15.75" customHeight="1">
      <c r="A66" s="2" t="s">
        <v>70</v>
      </c>
      <c r="B66" s="21">
        <f t="shared" si="14"/>
        <v>0.9960199005</v>
      </c>
      <c r="D66" s="2" t="s">
        <v>70</v>
      </c>
      <c r="E66" s="21">
        <v>0.8278606965174129</v>
      </c>
    </row>
    <row r="67" ht="15.75" customHeight="1">
      <c r="A67" s="2" t="s">
        <v>30</v>
      </c>
      <c r="B67" s="21">
        <f t="shared" si="14"/>
        <v>0.9956178791</v>
      </c>
      <c r="D67" s="2" t="s">
        <v>30</v>
      </c>
      <c r="E67" s="21">
        <v>0.8615249780893953</v>
      </c>
      <c r="H67" s="3" t="s">
        <v>1363</v>
      </c>
    </row>
    <row r="68" ht="15.75" customHeight="1">
      <c r="A68" s="2" t="s">
        <v>63</v>
      </c>
      <c r="B68" s="21">
        <f t="shared" si="14"/>
        <v>0.9860990443</v>
      </c>
      <c r="D68" s="2" t="s">
        <v>63</v>
      </c>
      <c r="E68" s="21">
        <v>0.7549956559513467</v>
      </c>
      <c r="H68" s="23" t="s">
        <v>46</v>
      </c>
      <c r="I68" s="23" t="s">
        <v>70</v>
      </c>
      <c r="J68" s="23" t="s">
        <v>30</v>
      </c>
      <c r="K68" s="23" t="s">
        <v>63</v>
      </c>
      <c r="L68" s="23" t="s">
        <v>25</v>
      </c>
      <c r="M68" s="23" t="s">
        <v>1373</v>
      </c>
      <c r="N68" s="23" t="s">
        <v>92</v>
      </c>
      <c r="O68" s="23" t="s">
        <v>79</v>
      </c>
    </row>
    <row r="69" ht="15.75" customHeight="1">
      <c r="A69" s="2" t="s">
        <v>25</v>
      </c>
      <c r="B69" s="21">
        <f t="shared" si="14"/>
        <v>0.9963235294</v>
      </c>
      <c r="D69" s="2" t="s">
        <v>25</v>
      </c>
      <c r="E69" s="21">
        <v>0.8584558823529411</v>
      </c>
      <c r="H69" s="2">
        <v>53.0</v>
      </c>
      <c r="I69" s="2">
        <v>37.0</v>
      </c>
      <c r="J69" s="2">
        <v>63.0</v>
      </c>
      <c r="K69" s="2">
        <v>136.0</v>
      </c>
      <c r="L69" s="2">
        <v>58.0</v>
      </c>
      <c r="M69" s="2">
        <v>19.0</v>
      </c>
      <c r="N69" s="2">
        <v>138.0</v>
      </c>
      <c r="O69" s="2">
        <v>49.0</v>
      </c>
    </row>
    <row r="70" ht="15.75" customHeight="1">
      <c r="A70" s="2" t="s">
        <v>53</v>
      </c>
      <c r="B70" s="21">
        <f t="shared" si="14"/>
        <v>0.9881656805</v>
      </c>
      <c r="D70" s="2" t="s">
        <v>53</v>
      </c>
      <c r="E70" s="21">
        <v>0.8698224852071006</v>
      </c>
    </row>
    <row r="71" ht="15.75" customHeight="1">
      <c r="A71" s="2" t="s">
        <v>92</v>
      </c>
      <c r="B71" s="21">
        <f t="shared" si="14"/>
        <v>0.9892183288</v>
      </c>
      <c r="D71" s="2" t="s">
        <v>92</v>
      </c>
      <c r="E71" s="21">
        <v>0.7637017070979335</v>
      </c>
    </row>
    <row r="72" ht="15.75" customHeight="1">
      <c r="A72" s="2" t="s">
        <v>79</v>
      </c>
      <c r="B72" s="21">
        <f t="shared" si="14"/>
        <v>0.9966592428</v>
      </c>
      <c r="D72" s="2" t="s">
        <v>79</v>
      </c>
      <c r="E72" s="21">
        <v>0.8853006681514477</v>
      </c>
    </row>
    <row r="73" ht="15.75" customHeight="1">
      <c r="A73" s="2" t="s">
        <v>1374</v>
      </c>
      <c r="B73" s="21">
        <f>AVERAGE(B65:B72)</f>
        <v>0.9926096083</v>
      </c>
      <c r="D73" s="2" t="s">
        <v>1374</v>
      </c>
      <c r="E73" s="21">
        <v>0.8288299303093287</v>
      </c>
    </row>
    <row r="74" ht="15.75" customHeight="1"/>
    <row r="75" ht="15.75" customHeight="1"/>
    <row r="76" ht="15.75" customHeight="1">
      <c r="B76" s="7" t="s">
        <v>1363</v>
      </c>
    </row>
    <row r="77" ht="40.5" customHeight="1">
      <c r="A77" s="11" t="s">
        <v>1360</v>
      </c>
      <c r="B77" s="22" t="s">
        <v>1375</v>
      </c>
      <c r="C77" s="22" t="s">
        <v>1376</v>
      </c>
      <c r="D77" s="22" t="s">
        <v>1372</v>
      </c>
      <c r="E77" s="22" t="s">
        <v>1377</v>
      </c>
      <c r="F77" s="25" t="s">
        <v>1378</v>
      </c>
      <c r="H77" s="11" t="s">
        <v>1360</v>
      </c>
      <c r="I77" s="22" t="s">
        <v>1378</v>
      </c>
      <c r="K77" s="11" t="s">
        <v>1360</v>
      </c>
      <c r="L77" s="22" t="s">
        <v>1372</v>
      </c>
    </row>
    <row r="78" ht="15.75" customHeight="1">
      <c r="A78" s="3" t="s">
        <v>46</v>
      </c>
      <c r="B78" s="3">
        <v>53.0</v>
      </c>
      <c r="C78" s="3">
        <f t="shared" ref="C78:C86" si="15">+E53+F53</f>
        <v>51</v>
      </c>
      <c r="D78" s="20">
        <f t="shared" ref="D78:D86" si="16">+C78/B78</f>
        <v>0.9622641509</v>
      </c>
      <c r="E78" s="3">
        <v>18.0</v>
      </c>
      <c r="F78" s="20">
        <f t="shared" ref="F78:F86" si="17">+E78/C78</f>
        <v>0.3529411765</v>
      </c>
      <c r="H78" s="2" t="s">
        <v>46</v>
      </c>
      <c r="I78" s="21">
        <v>0.35294117647058826</v>
      </c>
      <c r="K78" s="2" t="s">
        <v>46</v>
      </c>
      <c r="L78" s="13">
        <v>0.9622641509433962</v>
      </c>
    </row>
    <row r="79" ht="15.75" customHeight="1">
      <c r="A79" s="3" t="s">
        <v>70</v>
      </c>
      <c r="B79" s="3">
        <v>37.0</v>
      </c>
      <c r="C79" s="3">
        <f t="shared" si="15"/>
        <v>37</v>
      </c>
      <c r="D79" s="20">
        <f t="shared" si="16"/>
        <v>1</v>
      </c>
      <c r="E79" s="3">
        <v>12.0</v>
      </c>
      <c r="F79" s="20">
        <f t="shared" si="17"/>
        <v>0.3243243243</v>
      </c>
      <c r="H79" s="2" t="s">
        <v>70</v>
      </c>
      <c r="I79" s="21">
        <v>0.32432432432432434</v>
      </c>
      <c r="K79" s="2" t="s">
        <v>70</v>
      </c>
      <c r="L79" s="13">
        <v>1.0</v>
      </c>
    </row>
    <row r="80" ht="15.75" customHeight="1">
      <c r="A80" s="3" t="s">
        <v>30</v>
      </c>
      <c r="B80" s="3">
        <v>63.0</v>
      </c>
      <c r="C80" s="3">
        <f t="shared" si="15"/>
        <v>63</v>
      </c>
      <c r="D80" s="20">
        <f t="shared" si="16"/>
        <v>1</v>
      </c>
      <c r="E80" s="3">
        <v>23.0</v>
      </c>
      <c r="F80" s="20">
        <f t="shared" si="17"/>
        <v>0.3650793651</v>
      </c>
      <c r="H80" s="2" t="s">
        <v>30</v>
      </c>
      <c r="I80" s="21">
        <v>0.36507936507936506</v>
      </c>
      <c r="K80" s="2" t="s">
        <v>30</v>
      </c>
      <c r="L80" s="13">
        <v>1.0</v>
      </c>
    </row>
    <row r="81" ht="15.75" customHeight="1">
      <c r="A81" s="3" t="s">
        <v>63</v>
      </c>
      <c r="B81" s="3">
        <v>136.0</v>
      </c>
      <c r="C81" s="3">
        <f t="shared" si="15"/>
        <v>136</v>
      </c>
      <c r="D81" s="20">
        <f t="shared" si="16"/>
        <v>1</v>
      </c>
      <c r="E81" s="3">
        <v>29.0</v>
      </c>
      <c r="F81" s="20">
        <f t="shared" si="17"/>
        <v>0.2132352941</v>
      </c>
      <c r="H81" s="2" t="s">
        <v>63</v>
      </c>
      <c r="I81" s="21">
        <v>0.21323529411764705</v>
      </c>
      <c r="K81" s="2" t="s">
        <v>63</v>
      </c>
      <c r="L81" s="13">
        <v>1.0</v>
      </c>
    </row>
    <row r="82" ht="15.75" customHeight="1">
      <c r="A82" s="3" t="s">
        <v>25</v>
      </c>
      <c r="B82" s="3">
        <v>58.0</v>
      </c>
      <c r="C82" s="3">
        <f t="shared" si="15"/>
        <v>58</v>
      </c>
      <c r="D82" s="20">
        <f t="shared" si="16"/>
        <v>1</v>
      </c>
      <c r="E82" s="3">
        <v>24.0</v>
      </c>
      <c r="F82" s="20">
        <f t="shared" si="17"/>
        <v>0.4137931034</v>
      </c>
      <c r="H82" s="2" t="s">
        <v>25</v>
      </c>
      <c r="I82" s="21">
        <v>0.41379310344827586</v>
      </c>
      <c r="K82" s="2" t="s">
        <v>25</v>
      </c>
      <c r="L82" s="13">
        <v>1.0</v>
      </c>
    </row>
    <row r="83" ht="15.75" customHeight="1">
      <c r="A83" s="3" t="s">
        <v>53</v>
      </c>
      <c r="B83" s="3">
        <v>19.0</v>
      </c>
      <c r="C83" s="3">
        <f t="shared" si="15"/>
        <v>19</v>
      </c>
      <c r="D83" s="20">
        <f t="shared" si="16"/>
        <v>1</v>
      </c>
      <c r="E83" s="3">
        <v>8.0</v>
      </c>
      <c r="F83" s="20">
        <f t="shared" si="17"/>
        <v>0.4210526316</v>
      </c>
      <c r="H83" s="2" t="s">
        <v>1379</v>
      </c>
      <c r="I83" s="21">
        <v>0.42105263157894735</v>
      </c>
      <c r="K83" s="2" t="s">
        <v>53</v>
      </c>
      <c r="L83" s="13">
        <v>1.0</v>
      </c>
    </row>
    <row r="84" ht="15.75" customHeight="1">
      <c r="A84" s="3" t="s">
        <v>92</v>
      </c>
      <c r="B84" s="3">
        <v>138.0</v>
      </c>
      <c r="C84" s="3">
        <f t="shared" si="15"/>
        <v>138</v>
      </c>
      <c r="D84" s="20">
        <f t="shared" si="16"/>
        <v>1</v>
      </c>
      <c r="E84" s="3">
        <v>40.0</v>
      </c>
      <c r="F84" s="20">
        <f t="shared" si="17"/>
        <v>0.2898550725</v>
      </c>
      <c r="H84" s="2" t="s">
        <v>92</v>
      </c>
      <c r="I84" s="21">
        <v>0.2898550724637681</v>
      </c>
      <c r="K84" s="2" t="s">
        <v>92</v>
      </c>
      <c r="L84" s="13">
        <v>1.0</v>
      </c>
    </row>
    <row r="85" ht="15.75" customHeight="1">
      <c r="A85" s="3" t="s">
        <v>79</v>
      </c>
      <c r="B85" s="3">
        <v>49.0</v>
      </c>
      <c r="C85" s="3">
        <f t="shared" si="15"/>
        <v>49</v>
      </c>
      <c r="D85" s="20">
        <f t="shared" si="16"/>
        <v>1</v>
      </c>
      <c r="E85" s="3">
        <v>25.0</v>
      </c>
      <c r="F85" s="20">
        <f t="shared" si="17"/>
        <v>0.5102040816</v>
      </c>
      <c r="H85" s="2" t="s">
        <v>79</v>
      </c>
      <c r="I85" s="21">
        <v>0.5102040816326531</v>
      </c>
      <c r="K85" s="2" t="s">
        <v>79</v>
      </c>
      <c r="L85" s="13">
        <v>1.0</v>
      </c>
    </row>
    <row r="86" ht="15.75" customHeight="1">
      <c r="A86" s="3" t="s">
        <v>1359</v>
      </c>
      <c r="B86" s="3">
        <v>553.0</v>
      </c>
      <c r="C86" s="3">
        <f t="shared" si="15"/>
        <v>551</v>
      </c>
      <c r="D86" s="20">
        <f t="shared" si="16"/>
        <v>0.9963833635</v>
      </c>
      <c r="E86" s="3">
        <v>179.0</v>
      </c>
      <c r="F86" s="20">
        <f t="shared" si="17"/>
        <v>0.3248638838</v>
      </c>
      <c r="H86" s="2" t="s">
        <v>1380</v>
      </c>
      <c r="I86" s="21">
        <v>0.3248638838475499</v>
      </c>
      <c r="K86" s="2" t="s">
        <v>1359</v>
      </c>
      <c r="L86" s="21">
        <v>0.9963833634719711</v>
      </c>
    </row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6">
    <mergeCell ref="A7:A8"/>
    <mergeCell ref="B7:C7"/>
    <mergeCell ref="D7:D8"/>
    <mergeCell ref="G7:G8"/>
    <mergeCell ref="O51:Q51"/>
    <mergeCell ref="B76:D76"/>
  </mergeCells>
  <conditionalFormatting sqref="B65:B7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65:E7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78:L85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78:F85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78:I85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rintOptions/>
  <pageMargins bottom="0.75" footer="0.0" header="0.0" left="0.7" right="0.7" top="0.75"/>
  <pageSetup orientation="landscape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15.38"/>
    <col customWidth="1" min="2" max="2" width="31.75"/>
    <col customWidth="1" min="3" max="3" width="31.13"/>
    <col customWidth="1" min="4" max="4" width="34.38"/>
    <col customWidth="1" min="5" max="5" width="33.63"/>
    <col customWidth="1" min="6" max="6" width="26.75"/>
    <col customWidth="1" min="7" max="26" width="9.38"/>
  </cols>
  <sheetData>
    <row r="3"/>
    <row r="4"/>
    <row r="5"/>
    <row r="6"/>
    <row r="7"/>
    <row r="8"/>
    <row r="9"/>
    <row r="10"/>
    <row r="11"/>
    <row r="12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3" width="8.38"/>
    <col customWidth="1" min="4" max="8" width="9.38"/>
    <col customWidth="1" min="9" max="9" width="7.88"/>
    <col customWidth="1" min="10" max="10" width="8.25"/>
    <col customWidth="1" min="11" max="11" width="9.38"/>
    <col customWidth="1" min="12" max="12" width="13.25"/>
    <col customWidth="1" min="13" max="13" width="14.0"/>
    <col customWidth="1" min="14" max="14" width="12.75"/>
    <col customWidth="1" min="15" max="15" width="12.88"/>
    <col customWidth="1" min="16" max="16" width="15.13"/>
    <col customWidth="1" min="17" max="26" width="9.38"/>
  </cols>
  <sheetData>
    <row r="1">
      <c r="B1" s="7" t="s">
        <v>1385</v>
      </c>
      <c r="E1" s="7"/>
      <c r="F1" s="7"/>
      <c r="G1" s="7"/>
      <c r="H1" s="7"/>
      <c r="I1" s="7" t="s">
        <v>1386</v>
      </c>
    </row>
    <row r="2">
      <c r="B2" s="7" t="s">
        <v>1387</v>
      </c>
      <c r="E2" s="7"/>
      <c r="F2" s="7"/>
      <c r="G2" s="7"/>
      <c r="H2" s="7"/>
      <c r="I2" s="7" t="s">
        <v>1387</v>
      </c>
    </row>
    <row r="3" ht="18.0" customHeight="1">
      <c r="B3" s="7" t="s">
        <v>1388</v>
      </c>
      <c r="D3" s="7" t="s">
        <v>1389</v>
      </c>
      <c r="F3" s="7" t="s">
        <v>1390</v>
      </c>
      <c r="G3" s="7"/>
      <c r="H3" s="7"/>
      <c r="I3" s="7" t="s">
        <v>1391</v>
      </c>
      <c r="J3" s="7" t="s">
        <v>1389</v>
      </c>
      <c r="L3" s="26" t="s">
        <v>1360</v>
      </c>
      <c r="M3" s="27" t="s">
        <v>1392</v>
      </c>
      <c r="O3" s="26" t="s">
        <v>1360</v>
      </c>
      <c r="P3" s="27" t="s">
        <v>1392</v>
      </c>
    </row>
    <row r="4" ht="27.0" customHeight="1">
      <c r="A4" s="3" t="s">
        <v>1360</v>
      </c>
      <c r="B4" s="7" t="s">
        <v>1367</v>
      </c>
      <c r="C4" s="7" t="s">
        <v>1368</v>
      </c>
      <c r="D4" s="7" t="s">
        <v>1367</v>
      </c>
      <c r="E4" s="7" t="s">
        <v>1368</v>
      </c>
      <c r="F4" s="7"/>
      <c r="G4" s="7"/>
      <c r="H4" s="7"/>
      <c r="I4" s="7"/>
      <c r="J4" s="7"/>
      <c r="L4" s="28"/>
      <c r="M4" s="29"/>
      <c r="O4" s="28"/>
      <c r="P4" s="29"/>
    </row>
    <row r="5" ht="20.25" customHeight="1">
      <c r="B5" s="7"/>
      <c r="C5" s="7"/>
      <c r="D5" s="7"/>
      <c r="E5" s="7"/>
      <c r="F5" s="7"/>
      <c r="G5" s="7"/>
      <c r="H5" s="7"/>
      <c r="I5" s="7"/>
      <c r="J5" s="7"/>
      <c r="K5" s="3" t="s">
        <v>1393</v>
      </c>
      <c r="L5" s="29"/>
      <c r="M5" s="22" t="s">
        <v>1368</v>
      </c>
      <c r="O5" s="29"/>
      <c r="P5" s="22" t="s">
        <v>1368</v>
      </c>
    </row>
    <row r="6">
      <c r="A6" s="3" t="s">
        <v>46</v>
      </c>
      <c r="B6" s="3">
        <v>64.0</v>
      </c>
      <c r="C6" s="20">
        <f t="shared" ref="C6:C14" si="1">+B6/F6</f>
        <v>0.6095238095</v>
      </c>
      <c r="D6" s="3">
        <v>41.0</v>
      </c>
      <c r="E6" s="20">
        <f t="shared" ref="E6:E14" si="2">+D6/F6</f>
        <v>0.3904761905</v>
      </c>
      <c r="F6" s="3">
        <v>105.0</v>
      </c>
      <c r="I6" s="3">
        <v>8.0</v>
      </c>
      <c r="J6" s="3">
        <v>23.0</v>
      </c>
      <c r="K6" s="3">
        <f t="shared" ref="K6:K14" si="3">+I6+J6</f>
        <v>31</v>
      </c>
      <c r="L6" s="2" t="s">
        <v>46</v>
      </c>
      <c r="M6" s="21">
        <v>0.3904761904761905</v>
      </c>
      <c r="O6" s="2" t="s">
        <v>46</v>
      </c>
      <c r="P6" s="21">
        <f t="shared" ref="P6:P14" si="4">+J6/K6</f>
        <v>0.7419354839</v>
      </c>
    </row>
    <row r="7">
      <c r="A7" s="3" t="s">
        <v>70</v>
      </c>
      <c r="B7" s="3">
        <v>30.0</v>
      </c>
      <c r="C7" s="20">
        <f t="shared" si="1"/>
        <v>0.447761194</v>
      </c>
      <c r="D7" s="3">
        <v>37.0</v>
      </c>
      <c r="E7" s="20">
        <f t="shared" si="2"/>
        <v>0.552238806</v>
      </c>
      <c r="F7" s="3">
        <v>67.0</v>
      </c>
      <c r="I7" s="3">
        <v>0.0</v>
      </c>
      <c r="J7" s="3">
        <v>31.0</v>
      </c>
      <c r="K7" s="3">
        <f t="shared" si="3"/>
        <v>31</v>
      </c>
      <c r="L7" s="2" t="s">
        <v>70</v>
      </c>
      <c r="M7" s="21">
        <v>0.5522388059701493</v>
      </c>
      <c r="O7" s="2" t="s">
        <v>70</v>
      </c>
      <c r="P7" s="21">
        <f t="shared" si="4"/>
        <v>1</v>
      </c>
    </row>
    <row r="8">
      <c r="A8" s="3" t="s">
        <v>30</v>
      </c>
      <c r="B8" s="3">
        <v>83.0</v>
      </c>
      <c r="C8" s="20">
        <f t="shared" si="1"/>
        <v>0.6535433071</v>
      </c>
      <c r="D8" s="3">
        <v>44.0</v>
      </c>
      <c r="E8" s="20">
        <f t="shared" si="2"/>
        <v>0.3464566929</v>
      </c>
      <c r="F8" s="3">
        <v>127.0</v>
      </c>
      <c r="I8" s="3">
        <v>0.0</v>
      </c>
      <c r="J8" s="3">
        <v>21.0</v>
      </c>
      <c r="K8" s="3">
        <f t="shared" si="3"/>
        <v>21</v>
      </c>
      <c r="L8" s="2" t="s">
        <v>30</v>
      </c>
      <c r="M8" s="21">
        <v>0.3464566929133858</v>
      </c>
      <c r="O8" s="2" t="s">
        <v>30</v>
      </c>
      <c r="P8" s="21">
        <f t="shared" si="4"/>
        <v>1</v>
      </c>
    </row>
    <row r="9">
      <c r="A9" s="3" t="s">
        <v>63</v>
      </c>
      <c r="B9" s="3">
        <v>3.0</v>
      </c>
      <c r="C9" s="20">
        <f t="shared" si="1"/>
        <v>0.05</v>
      </c>
      <c r="D9" s="3">
        <v>57.0</v>
      </c>
      <c r="E9" s="20">
        <f t="shared" si="2"/>
        <v>0.95</v>
      </c>
      <c r="F9" s="3">
        <v>60.0</v>
      </c>
      <c r="I9" s="3">
        <v>0.0</v>
      </c>
      <c r="J9" s="3">
        <v>50.0</v>
      </c>
      <c r="K9" s="3">
        <f t="shared" si="3"/>
        <v>50</v>
      </c>
      <c r="L9" s="2" t="s">
        <v>63</v>
      </c>
      <c r="M9" s="21">
        <v>0.95</v>
      </c>
      <c r="O9" s="2" t="s">
        <v>63</v>
      </c>
      <c r="P9" s="21">
        <f t="shared" si="4"/>
        <v>1</v>
      </c>
    </row>
    <row r="10">
      <c r="A10" s="3" t="s">
        <v>25</v>
      </c>
      <c r="B10" s="3">
        <v>8.0</v>
      </c>
      <c r="C10" s="20">
        <f t="shared" si="1"/>
        <v>0.1568627451</v>
      </c>
      <c r="D10" s="3">
        <v>43.0</v>
      </c>
      <c r="E10" s="20">
        <f t="shared" si="2"/>
        <v>0.8431372549</v>
      </c>
      <c r="F10" s="3">
        <v>51.0</v>
      </c>
      <c r="I10" s="3">
        <v>0.0</v>
      </c>
      <c r="J10" s="3">
        <v>26.0</v>
      </c>
      <c r="K10" s="3">
        <f t="shared" si="3"/>
        <v>26</v>
      </c>
      <c r="L10" s="2" t="s">
        <v>25</v>
      </c>
      <c r="M10" s="21">
        <v>0.8431372549019608</v>
      </c>
      <c r="O10" s="2" t="s">
        <v>25</v>
      </c>
      <c r="P10" s="21">
        <f t="shared" si="4"/>
        <v>1</v>
      </c>
    </row>
    <row r="11">
      <c r="A11" s="3" t="s">
        <v>1379</v>
      </c>
      <c r="B11" s="3">
        <v>39.0</v>
      </c>
      <c r="C11" s="20">
        <f t="shared" si="1"/>
        <v>0.4534883721</v>
      </c>
      <c r="D11" s="3">
        <v>47.0</v>
      </c>
      <c r="E11" s="20">
        <f t="shared" si="2"/>
        <v>0.5465116279</v>
      </c>
      <c r="F11" s="3">
        <v>86.0</v>
      </c>
      <c r="I11" s="3">
        <v>0.0</v>
      </c>
      <c r="J11" s="3">
        <v>9.0</v>
      </c>
      <c r="K11" s="3">
        <f t="shared" si="3"/>
        <v>9</v>
      </c>
      <c r="L11" s="2" t="s">
        <v>1379</v>
      </c>
      <c r="M11" s="21">
        <v>0.5465116279069767</v>
      </c>
      <c r="O11" s="2" t="s">
        <v>1379</v>
      </c>
      <c r="P11" s="21">
        <f t="shared" si="4"/>
        <v>1</v>
      </c>
    </row>
    <row r="12">
      <c r="A12" s="3" t="s">
        <v>92</v>
      </c>
      <c r="B12" s="3">
        <v>25.0</v>
      </c>
      <c r="C12" s="20">
        <f t="shared" si="1"/>
        <v>0.3521126761</v>
      </c>
      <c r="D12" s="3">
        <v>46.0</v>
      </c>
      <c r="E12" s="20">
        <f t="shared" si="2"/>
        <v>0.6478873239</v>
      </c>
      <c r="F12" s="3">
        <v>71.0</v>
      </c>
      <c r="I12" s="3">
        <v>0.0</v>
      </c>
      <c r="J12" s="3">
        <v>44.0</v>
      </c>
      <c r="K12" s="3">
        <f t="shared" si="3"/>
        <v>44</v>
      </c>
      <c r="L12" s="2" t="s">
        <v>92</v>
      </c>
      <c r="M12" s="21">
        <v>0.647887323943662</v>
      </c>
      <c r="O12" s="2" t="s">
        <v>92</v>
      </c>
      <c r="P12" s="21">
        <f t="shared" si="4"/>
        <v>1</v>
      </c>
    </row>
    <row r="13">
      <c r="A13" s="3" t="s">
        <v>79</v>
      </c>
      <c r="B13" s="3">
        <v>30.0</v>
      </c>
      <c r="C13" s="20">
        <f t="shared" si="1"/>
        <v>0.3225806452</v>
      </c>
      <c r="D13" s="3">
        <v>63.0</v>
      </c>
      <c r="E13" s="20">
        <f t="shared" si="2"/>
        <v>0.6774193548</v>
      </c>
      <c r="F13" s="3">
        <v>93.0</v>
      </c>
      <c r="I13" s="3">
        <v>0.0</v>
      </c>
      <c r="J13" s="3">
        <v>14.0</v>
      </c>
      <c r="K13" s="3">
        <f t="shared" si="3"/>
        <v>14</v>
      </c>
      <c r="L13" s="2" t="s">
        <v>79</v>
      </c>
      <c r="M13" s="21">
        <v>0.6774193548387096</v>
      </c>
      <c r="O13" s="2" t="s">
        <v>79</v>
      </c>
      <c r="P13" s="21">
        <f t="shared" si="4"/>
        <v>1</v>
      </c>
    </row>
    <row r="14">
      <c r="A14" s="3" t="s">
        <v>1380</v>
      </c>
      <c r="B14" s="3">
        <v>282.0</v>
      </c>
      <c r="C14" s="20">
        <f t="shared" si="1"/>
        <v>0.4272727273</v>
      </c>
      <c r="D14" s="3">
        <v>378.0</v>
      </c>
      <c r="E14" s="20">
        <f t="shared" si="2"/>
        <v>0.5727272727</v>
      </c>
      <c r="F14" s="3">
        <v>660.0</v>
      </c>
      <c r="I14" s="3">
        <v>8.0</v>
      </c>
      <c r="J14" s="3">
        <v>218.0</v>
      </c>
      <c r="K14" s="3">
        <f t="shared" si="3"/>
        <v>226</v>
      </c>
      <c r="L14" s="2" t="s">
        <v>1380</v>
      </c>
      <c r="M14" s="21">
        <v>0.5727272727272728</v>
      </c>
      <c r="O14" s="2" t="s">
        <v>1380</v>
      </c>
      <c r="P14" s="21">
        <f t="shared" si="4"/>
        <v>0.9646017699</v>
      </c>
    </row>
    <row r="15">
      <c r="O15" s="3">
        <f>+F14+J14</f>
        <v>878</v>
      </c>
    </row>
    <row r="17">
      <c r="A17" s="3" t="s">
        <v>1360</v>
      </c>
      <c r="B17" s="3" t="s">
        <v>1390</v>
      </c>
      <c r="N17" s="3" t="s">
        <v>1360</v>
      </c>
      <c r="O17" s="3" t="s">
        <v>1394</v>
      </c>
    </row>
    <row r="18">
      <c r="A18" s="3" t="s">
        <v>25</v>
      </c>
      <c r="B18" s="3">
        <v>51.0</v>
      </c>
      <c r="N18" s="3" t="s">
        <v>79</v>
      </c>
      <c r="O18" s="3">
        <v>9.0</v>
      </c>
    </row>
    <row r="19">
      <c r="A19" s="3" t="s">
        <v>63</v>
      </c>
      <c r="B19" s="3">
        <v>60.0</v>
      </c>
      <c r="N19" s="3" t="s">
        <v>30</v>
      </c>
      <c r="O19" s="3">
        <v>14.0</v>
      </c>
    </row>
    <row r="20">
      <c r="A20" s="3" t="s">
        <v>70</v>
      </c>
      <c r="B20" s="3">
        <v>67.0</v>
      </c>
      <c r="N20" s="3" t="s">
        <v>70</v>
      </c>
      <c r="O20" s="3">
        <v>21.0</v>
      </c>
    </row>
    <row r="21" ht="15.75" customHeight="1">
      <c r="A21" s="3" t="s">
        <v>92</v>
      </c>
      <c r="B21" s="3">
        <v>71.0</v>
      </c>
      <c r="N21" s="3" t="s">
        <v>1379</v>
      </c>
      <c r="O21" s="3">
        <v>26.0</v>
      </c>
    </row>
    <row r="22" ht="15.75" customHeight="1">
      <c r="A22" s="3" t="s">
        <v>1379</v>
      </c>
      <c r="B22" s="3">
        <v>86.0</v>
      </c>
      <c r="N22" s="3" t="s">
        <v>25</v>
      </c>
      <c r="O22" s="3">
        <v>31.0</v>
      </c>
    </row>
    <row r="23" ht="15.75" customHeight="1">
      <c r="A23" s="3" t="s">
        <v>79</v>
      </c>
      <c r="B23" s="3">
        <v>93.0</v>
      </c>
      <c r="N23" s="3" t="s">
        <v>63</v>
      </c>
      <c r="O23" s="3">
        <v>31.0</v>
      </c>
    </row>
    <row r="24" ht="15.75" customHeight="1">
      <c r="A24" s="3" t="s">
        <v>46</v>
      </c>
      <c r="B24" s="3">
        <v>105.0</v>
      </c>
      <c r="N24" s="3" t="s">
        <v>46</v>
      </c>
      <c r="O24" s="3">
        <v>44.0</v>
      </c>
    </row>
    <row r="25" ht="15.75" customHeight="1">
      <c r="A25" s="3" t="s">
        <v>30</v>
      </c>
      <c r="B25" s="3">
        <v>127.0</v>
      </c>
      <c r="N25" s="3" t="s">
        <v>92</v>
      </c>
      <c r="O25" s="3">
        <v>50.0</v>
      </c>
    </row>
    <row r="26" ht="15.75" customHeight="1">
      <c r="A26" s="3" t="s">
        <v>1359</v>
      </c>
      <c r="B26" s="3">
        <v>660.0</v>
      </c>
      <c r="N26" s="3" t="s">
        <v>1359</v>
      </c>
      <c r="O26" s="3">
        <v>226.0</v>
      </c>
    </row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0">
    <mergeCell ref="M3:M4"/>
    <mergeCell ref="O3:O5"/>
    <mergeCell ref="P3:P4"/>
    <mergeCell ref="B1:D1"/>
    <mergeCell ref="I1:J1"/>
    <mergeCell ref="B2:D2"/>
    <mergeCell ref="I2:J2"/>
    <mergeCell ref="B3:C3"/>
    <mergeCell ref="D3:E3"/>
    <mergeCell ref="L3:L5"/>
  </mergeCells>
  <conditionalFormatting sqref="M6:M13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6:P13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rintOptions/>
  <pageMargins bottom="0.75" footer="0.0" header="0.0" left="0.7" right="0.7" top="0.75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9.38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5"/>
    <col customWidth="1" min="2" max="7" width="18.38"/>
    <col customWidth="1" min="8" max="26" width="9.38"/>
  </cols>
  <sheetData>
    <row r="1">
      <c r="I1" s="3" t="s">
        <v>1395</v>
      </c>
    </row>
    <row r="2">
      <c r="A2" s="3" t="s">
        <v>1358</v>
      </c>
      <c r="B2" s="30" t="s">
        <v>1396</v>
      </c>
      <c r="C2" s="31" t="s">
        <v>1397</v>
      </c>
      <c r="D2" s="32" t="s">
        <v>1351</v>
      </c>
      <c r="E2" s="31" t="s">
        <v>1398</v>
      </c>
      <c r="F2" s="30" t="s">
        <v>1399</v>
      </c>
      <c r="G2" s="32" t="s">
        <v>1400</v>
      </c>
      <c r="H2" s="3" t="s">
        <v>1401</v>
      </c>
      <c r="I2" s="3" t="s">
        <v>1402</v>
      </c>
      <c r="J2" s="3" t="s">
        <v>1403</v>
      </c>
    </row>
    <row r="3">
      <c r="A3" s="33" t="s">
        <v>1404</v>
      </c>
      <c r="B3" s="3">
        <v>412.0</v>
      </c>
      <c r="C3" s="3">
        <v>2220.0</v>
      </c>
      <c r="D3" s="3">
        <v>31.0</v>
      </c>
      <c r="E3" s="3">
        <v>74.0</v>
      </c>
      <c r="F3" s="3">
        <v>155.0</v>
      </c>
      <c r="G3" s="3">
        <v>0.0</v>
      </c>
      <c r="H3" s="3">
        <f t="shared" ref="H3:H6" si="1">SUM(B3:G3)</f>
        <v>2892</v>
      </c>
      <c r="I3" s="3">
        <f t="shared" ref="I3:I6" si="2">+B3+C3+E3+F3</f>
        <v>2861</v>
      </c>
      <c r="J3" s="20">
        <f t="shared" ref="J3:J6" si="3">+I3/H3</f>
        <v>0.9892807746</v>
      </c>
    </row>
    <row r="4">
      <c r="A4" s="3" t="s">
        <v>39</v>
      </c>
      <c r="B4" s="3">
        <v>318.0</v>
      </c>
      <c r="C4" s="3">
        <v>2630.0</v>
      </c>
      <c r="D4" s="3">
        <v>16.0</v>
      </c>
      <c r="E4" s="3">
        <v>55.0</v>
      </c>
      <c r="F4" s="3">
        <v>133.0</v>
      </c>
      <c r="G4" s="3">
        <v>0.0</v>
      </c>
      <c r="H4" s="3">
        <f t="shared" si="1"/>
        <v>3152</v>
      </c>
      <c r="I4" s="3">
        <f t="shared" si="2"/>
        <v>3136</v>
      </c>
      <c r="J4" s="20">
        <f t="shared" si="3"/>
        <v>0.9949238579</v>
      </c>
    </row>
    <row r="5">
      <c r="A5" s="3" t="s">
        <v>29</v>
      </c>
      <c r="B5" s="3">
        <v>238.0</v>
      </c>
      <c r="C5" s="3">
        <v>1750.0</v>
      </c>
      <c r="D5" s="3">
        <v>11.0</v>
      </c>
      <c r="E5" s="3">
        <v>50.0</v>
      </c>
      <c r="F5" s="3">
        <v>84.0</v>
      </c>
      <c r="G5" s="3">
        <v>2.0</v>
      </c>
      <c r="H5" s="3">
        <f t="shared" si="1"/>
        <v>2135</v>
      </c>
      <c r="I5" s="3">
        <f t="shared" si="2"/>
        <v>2122</v>
      </c>
      <c r="J5" s="20">
        <f t="shared" si="3"/>
        <v>0.993911007</v>
      </c>
    </row>
    <row r="6">
      <c r="A6" s="3" t="s">
        <v>1359</v>
      </c>
      <c r="B6" s="3">
        <v>968.0</v>
      </c>
      <c r="C6" s="3">
        <v>6600.0</v>
      </c>
      <c r="D6" s="3">
        <v>58.0</v>
      </c>
      <c r="E6" s="3">
        <v>179.0</v>
      </c>
      <c r="F6" s="3">
        <v>372.0</v>
      </c>
      <c r="G6" s="3">
        <v>2.0</v>
      </c>
      <c r="H6" s="3">
        <f t="shared" si="1"/>
        <v>8179</v>
      </c>
      <c r="I6" s="3">
        <f t="shared" si="2"/>
        <v>8119</v>
      </c>
      <c r="J6" s="20">
        <f t="shared" si="3"/>
        <v>0.9926641399</v>
      </c>
    </row>
    <row r="9">
      <c r="C9" s="7" t="s">
        <v>1362</v>
      </c>
    </row>
    <row r="10">
      <c r="A10" s="3" t="s">
        <v>1358</v>
      </c>
      <c r="B10" s="3" t="s">
        <v>1402</v>
      </c>
      <c r="C10" s="3" t="s">
        <v>1405</v>
      </c>
      <c r="D10" s="3" t="s">
        <v>1368</v>
      </c>
    </row>
    <row r="11">
      <c r="A11" s="33" t="s">
        <v>1404</v>
      </c>
      <c r="B11" s="3">
        <v>2861.0</v>
      </c>
      <c r="C11" s="3">
        <f t="shared" ref="C11:C14" si="4">+C3+E3</f>
        <v>2294</v>
      </c>
      <c r="D11" s="20">
        <f t="shared" ref="D11:D14" si="5">+C11/B11</f>
        <v>0.8018175463</v>
      </c>
    </row>
    <row r="12">
      <c r="A12" s="3" t="s">
        <v>39</v>
      </c>
      <c r="B12" s="3">
        <v>3136.0</v>
      </c>
      <c r="C12" s="3">
        <f t="shared" si="4"/>
        <v>2685</v>
      </c>
      <c r="D12" s="20">
        <f t="shared" si="5"/>
        <v>0.8561862245</v>
      </c>
    </row>
    <row r="13">
      <c r="A13" s="3" t="s">
        <v>29</v>
      </c>
      <c r="B13" s="3">
        <v>2122.0</v>
      </c>
      <c r="C13" s="3">
        <f t="shared" si="4"/>
        <v>1800</v>
      </c>
      <c r="D13" s="20">
        <f t="shared" si="5"/>
        <v>0.8482563619</v>
      </c>
    </row>
    <row r="14">
      <c r="A14" s="3" t="s">
        <v>1359</v>
      </c>
      <c r="B14" s="3">
        <v>8119.0</v>
      </c>
      <c r="C14" s="3">
        <f t="shared" si="4"/>
        <v>6779</v>
      </c>
      <c r="D14" s="20">
        <f t="shared" si="5"/>
        <v>0.8349550437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C9:D9"/>
  </mergeCells>
  <printOptions/>
  <pageMargins bottom="0.75" footer="0.0" header="0.0" left="0.7" right="0.7" top="0.75"/>
  <pageSetup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9.38"/>
    <col customWidth="1" min="2" max="2" width="14.38"/>
    <col customWidth="1" min="3" max="3" width="15.75"/>
    <col customWidth="1" min="4" max="4" width="26.25"/>
    <col customWidth="1" min="5" max="5" width="37.88"/>
    <col customWidth="1" min="6" max="7" width="9.38"/>
    <col customWidth="1" min="8" max="8" width="12.13"/>
    <col customWidth="1" min="9" max="10" width="9.38"/>
    <col customWidth="1" min="11" max="11" width="12.88"/>
    <col customWidth="1" min="12" max="26" width="9.38"/>
  </cols>
  <sheetData>
    <row r="1" ht="15.0" customHeight="1">
      <c r="A1" s="34" t="s">
        <v>0</v>
      </c>
      <c r="B1" s="34" t="s">
        <v>4</v>
      </c>
      <c r="C1" s="34" t="s">
        <v>5</v>
      </c>
      <c r="D1" s="34" t="s">
        <v>6</v>
      </c>
      <c r="E1" s="34" t="s">
        <v>8</v>
      </c>
      <c r="F1" s="35" t="s">
        <v>1397</v>
      </c>
      <c r="G1" s="35" t="s">
        <v>1396</v>
      </c>
      <c r="H1" s="36" t="s">
        <v>1351</v>
      </c>
      <c r="I1" s="37" t="s">
        <v>1398</v>
      </c>
      <c r="J1" s="38" t="s">
        <v>1399</v>
      </c>
      <c r="K1" s="39" t="s">
        <v>1400</v>
      </c>
      <c r="L1" s="40" t="s">
        <v>1406</v>
      </c>
      <c r="M1" s="40" t="s">
        <v>1407</v>
      </c>
      <c r="N1" s="41" t="s">
        <v>1408</v>
      </c>
      <c r="O1" s="41" t="s">
        <v>1409</v>
      </c>
    </row>
    <row r="2" ht="17.25" customHeight="1">
      <c r="A2" s="2" t="s">
        <v>22</v>
      </c>
      <c r="B2" s="2" t="s">
        <v>25</v>
      </c>
      <c r="C2" s="2" t="s">
        <v>26</v>
      </c>
      <c r="D2" s="2" t="s">
        <v>27</v>
      </c>
      <c r="E2" s="2" t="s">
        <v>29</v>
      </c>
      <c r="F2" s="2">
        <v>210.0</v>
      </c>
      <c r="G2" s="2">
        <v>35.0</v>
      </c>
      <c r="H2" s="2">
        <v>0.0</v>
      </c>
      <c r="I2" s="2">
        <v>2.0</v>
      </c>
      <c r="J2" s="2">
        <v>0.0</v>
      </c>
      <c r="K2" s="2">
        <v>0.0</v>
      </c>
      <c r="L2" s="2">
        <v>0.0</v>
      </c>
      <c r="M2" s="2">
        <v>13.0</v>
      </c>
      <c r="N2" s="2">
        <v>0.0</v>
      </c>
      <c r="O2" s="2">
        <v>5.0</v>
      </c>
    </row>
    <row r="3" ht="17.25" customHeight="1">
      <c r="A3" s="2" t="s">
        <v>22</v>
      </c>
      <c r="B3" s="2" t="s">
        <v>30</v>
      </c>
      <c r="C3" s="2" t="s">
        <v>30</v>
      </c>
      <c r="D3" s="2" t="s">
        <v>31</v>
      </c>
      <c r="E3" s="2" t="s">
        <v>29</v>
      </c>
      <c r="F3" s="2">
        <v>230.0</v>
      </c>
      <c r="G3" s="2">
        <v>30.0</v>
      </c>
      <c r="H3" s="2">
        <v>2.0</v>
      </c>
      <c r="I3" s="2">
        <v>15.0</v>
      </c>
      <c r="J3" s="2">
        <v>26.0</v>
      </c>
      <c r="K3" s="2">
        <v>0.0</v>
      </c>
      <c r="L3" s="2">
        <v>8.0</v>
      </c>
      <c r="M3" s="2">
        <v>12.0</v>
      </c>
      <c r="N3" s="2">
        <v>0.0</v>
      </c>
      <c r="O3" s="2">
        <v>13.0</v>
      </c>
    </row>
    <row r="4">
      <c r="A4" s="2" t="s">
        <v>22</v>
      </c>
      <c r="B4" s="2" t="s">
        <v>30</v>
      </c>
      <c r="C4" s="2" t="s">
        <v>30</v>
      </c>
      <c r="D4" s="2" t="s">
        <v>33</v>
      </c>
      <c r="E4" s="2" t="s">
        <v>35</v>
      </c>
      <c r="F4" s="2">
        <v>240.0</v>
      </c>
      <c r="G4" s="2">
        <v>55.0</v>
      </c>
      <c r="H4" s="2">
        <v>3.0</v>
      </c>
      <c r="I4" s="2">
        <v>6.0</v>
      </c>
      <c r="J4" s="2">
        <v>9.0</v>
      </c>
      <c r="K4" s="2">
        <v>0.0</v>
      </c>
      <c r="L4" s="2">
        <v>0.0</v>
      </c>
      <c r="M4" s="2">
        <v>10.0</v>
      </c>
      <c r="N4" s="2">
        <v>0.0</v>
      </c>
      <c r="O4" s="2">
        <v>4.0</v>
      </c>
    </row>
    <row r="5">
      <c r="A5" s="2" t="s">
        <v>22</v>
      </c>
      <c r="B5" s="2" t="s">
        <v>30</v>
      </c>
      <c r="C5" s="2" t="s">
        <v>36</v>
      </c>
      <c r="D5" s="2" t="s">
        <v>37</v>
      </c>
      <c r="E5" s="2" t="s">
        <v>39</v>
      </c>
      <c r="F5" s="2">
        <v>490.0</v>
      </c>
      <c r="G5" s="2">
        <v>28.0</v>
      </c>
      <c r="H5" s="2">
        <v>0.0</v>
      </c>
      <c r="I5" s="2">
        <v>2.0</v>
      </c>
      <c r="J5" s="2">
        <v>5.0</v>
      </c>
      <c r="K5" s="2">
        <v>0.0</v>
      </c>
      <c r="L5" s="2">
        <v>75.0</v>
      </c>
      <c r="M5" s="2">
        <v>22.0</v>
      </c>
      <c r="N5" s="2">
        <v>0.0</v>
      </c>
      <c r="O5" s="2">
        <v>4.0</v>
      </c>
    </row>
    <row r="6">
      <c r="A6" s="2" t="s">
        <v>22</v>
      </c>
      <c r="B6" s="2" t="s">
        <v>25</v>
      </c>
      <c r="C6" s="2" t="s">
        <v>40</v>
      </c>
      <c r="D6" s="2" t="s">
        <v>41</v>
      </c>
      <c r="E6" s="2" t="s">
        <v>35</v>
      </c>
      <c r="F6" s="2">
        <v>310.0</v>
      </c>
      <c r="G6" s="2">
        <v>56.0</v>
      </c>
      <c r="H6" s="2">
        <v>4.0</v>
      </c>
      <c r="I6" s="2">
        <v>19.0</v>
      </c>
      <c r="J6" s="2">
        <v>30.0</v>
      </c>
      <c r="K6" s="2">
        <v>0.0</v>
      </c>
      <c r="L6" s="2">
        <v>0.0</v>
      </c>
      <c r="M6" s="2">
        <v>22.0</v>
      </c>
      <c r="N6" s="2">
        <v>0.0</v>
      </c>
      <c r="O6" s="2">
        <v>8.0</v>
      </c>
    </row>
    <row r="7">
      <c r="A7" s="2" t="s">
        <v>22</v>
      </c>
      <c r="B7" s="2" t="s">
        <v>25</v>
      </c>
      <c r="C7" s="2" t="s">
        <v>43</v>
      </c>
      <c r="D7" s="2" t="s">
        <v>44</v>
      </c>
      <c r="E7" s="2" t="s">
        <v>39</v>
      </c>
      <c r="F7" s="2">
        <v>390.0</v>
      </c>
      <c r="G7" s="2">
        <v>25.0</v>
      </c>
      <c r="H7" s="2">
        <v>0.0</v>
      </c>
      <c r="I7" s="2">
        <v>3.0</v>
      </c>
      <c r="J7" s="2">
        <v>4.0</v>
      </c>
      <c r="K7" s="2">
        <v>0.0</v>
      </c>
      <c r="L7" s="2">
        <v>8.0</v>
      </c>
      <c r="M7" s="2">
        <v>8.0</v>
      </c>
      <c r="N7" s="2">
        <v>0.0</v>
      </c>
      <c r="O7" s="2">
        <v>13.0</v>
      </c>
    </row>
    <row r="8">
      <c r="A8" s="2" t="s">
        <v>22</v>
      </c>
      <c r="B8" s="2" t="s">
        <v>46</v>
      </c>
      <c r="C8" s="2" t="s">
        <v>47</v>
      </c>
      <c r="D8" s="2" t="s">
        <v>48</v>
      </c>
      <c r="E8" s="2" t="s">
        <v>35</v>
      </c>
      <c r="F8" s="2">
        <v>310.0</v>
      </c>
      <c r="G8" s="2">
        <v>57.0</v>
      </c>
      <c r="H8" s="2">
        <v>4.0</v>
      </c>
      <c r="I8" s="2">
        <v>3.0</v>
      </c>
      <c r="J8" s="2">
        <v>5.0</v>
      </c>
      <c r="K8" s="2">
        <v>0.0</v>
      </c>
      <c r="L8" s="2">
        <v>50.0</v>
      </c>
      <c r="M8" s="2">
        <v>14.0</v>
      </c>
      <c r="N8" s="2">
        <v>0.0</v>
      </c>
      <c r="O8" s="2">
        <v>6.0</v>
      </c>
    </row>
    <row r="9">
      <c r="A9" s="2" t="s">
        <v>22</v>
      </c>
      <c r="B9" s="2" t="s">
        <v>46</v>
      </c>
      <c r="C9" s="2" t="s">
        <v>50</v>
      </c>
      <c r="D9" s="2" t="s">
        <v>51</v>
      </c>
      <c r="E9" s="2" t="s">
        <v>29</v>
      </c>
      <c r="F9" s="2">
        <v>310.0</v>
      </c>
      <c r="G9" s="2">
        <v>43.0</v>
      </c>
      <c r="H9" s="2">
        <v>1.0</v>
      </c>
      <c r="I9" s="2">
        <v>13.0</v>
      </c>
      <c r="J9" s="2">
        <v>27.0</v>
      </c>
      <c r="K9" s="2">
        <v>2.0</v>
      </c>
      <c r="L9" s="2">
        <v>0.0</v>
      </c>
      <c r="M9" s="2">
        <v>27.0</v>
      </c>
      <c r="N9" s="2">
        <v>0.0</v>
      </c>
      <c r="O9" s="2">
        <v>14.0</v>
      </c>
    </row>
    <row r="10">
      <c r="A10" s="2" t="s">
        <v>22</v>
      </c>
      <c r="B10" s="2" t="s">
        <v>53</v>
      </c>
      <c r="C10" s="2" t="s">
        <v>47</v>
      </c>
      <c r="D10" s="2" t="s">
        <v>54</v>
      </c>
      <c r="E10" s="2" t="s">
        <v>35</v>
      </c>
      <c r="F10" s="2">
        <v>330.0</v>
      </c>
      <c r="G10" s="2">
        <v>36.0</v>
      </c>
      <c r="H10" s="2">
        <v>3.0</v>
      </c>
      <c r="I10" s="2">
        <v>6.0</v>
      </c>
      <c r="J10" s="2">
        <v>11.0</v>
      </c>
      <c r="K10" s="2">
        <v>0.0</v>
      </c>
      <c r="L10" s="2">
        <v>39.0</v>
      </c>
      <c r="M10" s="2">
        <v>41.0</v>
      </c>
      <c r="N10" s="2">
        <v>0.0</v>
      </c>
      <c r="O10" s="2">
        <v>9.0</v>
      </c>
    </row>
    <row r="11">
      <c r="A11" s="2" t="s">
        <v>22</v>
      </c>
      <c r="B11" s="2" t="s">
        <v>46</v>
      </c>
      <c r="C11" s="2" t="s">
        <v>56</v>
      </c>
      <c r="D11" s="2" t="s">
        <v>57</v>
      </c>
      <c r="E11" s="2" t="s">
        <v>39</v>
      </c>
      <c r="F11" s="2">
        <v>290.0</v>
      </c>
      <c r="G11" s="2">
        <v>38.0</v>
      </c>
      <c r="H11" s="2">
        <v>1.0</v>
      </c>
      <c r="I11" s="2">
        <v>2.0</v>
      </c>
      <c r="J11" s="2">
        <v>1.0</v>
      </c>
      <c r="K11" s="2">
        <v>0.0</v>
      </c>
      <c r="L11" s="2">
        <v>14.0</v>
      </c>
      <c r="M11" s="2">
        <v>0.0</v>
      </c>
      <c r="N11" s="2">
        <v>8.0</v>
      </c>
      <c r="O11" s="2">
        <v>3.0</v>
      </c>
    </row>
    <row r="12">
      <c r="A12" s="2" t="s">
        <v>22</v>
      </c>
      <c r="B12" s="2" t="s">
        <v>53</v>
      </c>
      <c r="C12" s="2" t="s">
        <v>59</v>
      </c>
      <c r="D12" s="2" t="s">
        <v>60</v>
      </c>
      <c r="E12" s="2" t="s">
        <v>39</v>
      </c>
      <c r="F12" s="2">
        <v>140.0</v>
      </c>
      <c r="G12" s="2">
        <v>23.0</v>
      </c>
      <c r="H12" s="2">
        <v>4.0</v>
      </c>
      <c r="I12" s="2">
        <v>1.0</v>
      </c>
      <c r="J12" s="2">
        <v>0.0</v>
      </c>
      <c r="K12" s="2">
        <v>0.0</v>
      </c>
      <c r="L12" s="2">
        <v>0.0</v>
      </c>
      <c r="M12" s="2">
        <v>3.0</v>
      </c>
      <c r="N12" s="2">
        <v>0.0</v>
      </c>
      <c r="O12" s="2">
        <v>0.0</v>
      </c>
    </row>
    <row r="13">
      <c r="A13" s="2" t="s">
        <v>62</v>
      </c>
      <c r="B13" s="2" t="s">
        <v>63</v>
      </c>
      <c r="C13" s="2" t="s">
        <v>64</v>
      </c>
      <c r="D13" s="2" t="s">
        <v>65</v>
      </c>
      <c r="E13" s="2" t="s">
        <v>39</v>
      </c>
      <c r="F13" s="2">
        <v>460.0</v>
      </c>
      <c r="G13" s="2">
        <v>73.0</v>
      </c>
      <c r="H13" s="2">
        <v>3.0</v>
      </c>
      <c r="I13" s="2">
        <v>19.0</v>
      </c>
      <c r="J13" s="2">
        <v>76.0</v>
      </c>
      <c r="K13" s="2">
        <v>0.0</v>
      </c>
      <c r="L13" s="2">
        <v>0.0</v>
      </c>
      <c r="M13" s="2">
        <v>38.0</v>
      </c>
      <c r="N13" s="2">
        <v>0.0</v>
      </c>
      <c r="O13" s="2">
        <v>27.0</v>
      </c>
    </row>
    <row r="14">
      <c r="A14" s="2" t="s">
        <v>62</v>
      </c>
      <c r="B14" s="2" t="s">
        <v>63</v>
      </c>
      <c r="C14" s="2" t="s">
        <v>67</v>
      </c>
      <c r="D14" s="2" t="s">
        <v>68</v>
      </c>
      <c r="E14" s="2" t="s">
        <v>35</v>
      </c>
      <c r="F14" s="2">
        <v>160.0</v>
      </c>
      <c r="G14" s="2">
        <v>50.0</v>
      </c>
      <c r="H14" s="2">
        <v>9.0</v>
      </c>
      <c r="I14" s="2">
        <v>1.0</v>
      </c>
      <c r="J14" s="2">
        <v>9.0</v>
      </c>
      <c r="K14" s="2">
        <v>0.0</v>
      </c>
      <c r="L14" s="2">
        <v>3.0</v>
      </c>
      <c r="M14" s="2">
        <v>7.0</v>
      </c>
      <c r="N14" s="2">
        <v>0.0</v>
      </c>
      <c r="O14" s="2">
        <v>10.0</v>
      </c>
    </row>
    <row r="15">
      <c r="A15" s="2" t="s">
        <v>62</v>
      </c>
      <c r="B15" s="2" t="s">
        <v>70</v>
      </c>
      <c r="C15" s="2" t="s">
        <v>71</v>
      </c>
      <c r="D15" s="2" t="s">
        <v>72</v>
      </c>
      <c r="E15" s="2" t="s">
        <v>39</v>
      </c>
      <c r="F15" s="2">
        <v>270.0</v>
      </c>
      <c r="G15" s="2">
        <v>30.0</v>
      </c>
      <c r="H15" s="2">
        <v>0.0</v>
      </c>
      <c r="I15" s="2">
        <v>4.0</v>
      </c>
      <c r="J15" s="2">
        <v>11.0</v>
      </c>
      <c r="K15" s="2">
        <v>0.0</v>
      </c>
      <c r="L15" s="2">
        <v>16.0</v>
      </c>
      <c r="M15" s="2">
        <v>13.0</v>
      </c>
      <c r="N15" s="2">
        <v>0.0</v>
      </c>
      <c r="O15" s="2">
        <v>13.0</v>
      </c>
    </row>
    <row r="16">
      <c r="A16" s="2" t="s">
        <v>62</v>
      </c>
      <c r="B16" s="2" t="s">
        <v>70</v>
      </c>
      <c r="C16" s="2" t="s">
        <v>74</v>
      </c>
      <c r="D16" s="2" t="s">
        <v>75</v>
      </c>
      <c r="E16" s="2" t="s">
        <v>29</v>
      </c>
      <c r="F16" s="2">
        <v>290.0</v>
      </c>
      <c r="G16" s="2">
        <v>48.0</v>
      </c>
      <c r="H16" s="2">
        <v>0.0</v>
      </c>
      <c r="I16" s="2">
        <v>4.0</v>
      </c>
      <c r="J16" s="2">
        <v>7.0</v>
      </c>
      <c r="K16" s="2">
        <v>0.0</v>
      </c>
      <c r="L16" s="2">
        <v>4.0</v>
      </c>
      <c r="M16" s="2">
        <v>13.0</v>
      </c>
      <c r="N16" s="2">
        <v>0.0</v>
      </c>
      <c r="O16" s="2">
        <v>11.0</v>
      </c>
    </row>
    <row r="17">
      <c r="A17" s="2" t="s">
        <v>62</v>
      </c>
      <c r="B17" s="2" t="s">
        <v>70</v>
      </c>
      <c r="C17" s="2" t="s">
        <v>74</v>
      </c>
      <c r="D17" s="2" t="s">
        <v>77</v>
      </c>
      <c r="E17" s="2" t="s">
        <v>35</v>
      </c>
      <c r="F17" s="2">
        <v>260.0</v>
      </c>
      <c r="G17" s="2">
        <v>66.0</v>
      </c>
      <c r="H17" s="2">
        <v>4.0</v>
      </c>
      <c r="I17" s="2">
        <v>4.0</v>
      </c>
      <c r="J17" s="2">
        <v>7.0</v>
      </c>
      <c r="K17" s="2">
        <v>0.0</v>
      </c>
      <c r="L17" s="2">
        <v>10.0</v>
      </c>
      <c r="M17" s="2">
        <v>11.0</v>
      </c>
      <c r="N17" s="2">
        <v>0.0</v>
      </c>
      <c r="O17" s="2">
        <v>7.0</v>
      </c>
    </row>
    <row r="18">
      <c r="A18" s="2" t="s">
        <v>62</v>
      </c>
      <c r="B18" s="2" t="s">
        <v>79</v>
      </c>
      <c r="C18" s="2" t="s">
        <v>80</v>
      </c>
      <c r="D18" s="2" t="s">
        <v>81</v>
      </c>
      <c r="E18" s="2" t="s">
        <v>29</v>
      </c>
      <c r="F18" s="2">
        <v>270.0</v>
      </c>
      <c r="G18" s="2">
        <v>18.0</v>
      </c>
      <c r="H18" s="2">
        <v>1.0</v>
      </c>
      <c r="I18" s="2">
        <v>5.0</v>
      </c>
      <c r="J18" s="2">
        <v>2.0</v>
      </c>
      <c r="K18" s="2">
        <v>0.0</v>
      </c>
      <c r="L18" s="2">
        <v>16.0</v>
      </c>
      <c r="M18" s="2">
        <v>3.0</v>
      </c>
      <c r="N18" s="2">
        <v>0.0</v>
      </c>
      <c r="O18" s="2">
        <v>3.0</v>
      </c>
    </row>
    <row r="19">
      <c r="A19" s="2" t="s">
        <v>62</v>
      </c>
      <c r="B19" s="2" t="s">
        <v>79</v>
      </c>
      <c r="C19" s="2" t="s">
        <v>83</v>
      </c>
      <c r="D19" s="2" t="s">
        <v>84</v>
      </c>
      <c r="E19" s="2" t="s">
        <v>39</v>
      </c>
      <c r="F19" s="2">
        <v>310.0</v>
      </c>
      <c r="G19" s="2">
        <v>47.0</v>
      </c>
      <c r="H19" s="2">
        <v>1.0</v>
      </c>
      <c r="I19" s="2">
        <v>13.0</v>
      </c>
      <c r="J19" s="2">
        <v>19.0</v>
      </c>
      <c r="K19" s="2">
        <v>0.0</v>
      </c>
      <c r="L19" s="2">
        <v>4.0</v>
      </c>
      <c r="M19" s="2">
        <v>54.0</v>
      </c>
      <c r="N19" s="2">
        <v>0.0</v>
      </c>
      <c r="O19" s="2">
        <v>8.0</v>
      </c>
    </row>
    <row r="20">
      <c r="A20" s="2" t="s">
        <v>62</v>
      </c>
      <c r="B20" s="2" t="s">
        <v>79</v>
      </c>
      <c r="C20" s="2" t="s">
        <v>86</v>
      </c>
      <c r="D20" s="2" t="s">
        <v>87</v>
      </c>
      <c r="E20" s="2" t="s">
        <v>35</v>
      </c>
      <c r="F20" s="2">
        <v>190.0</v>
      </c>
      <c r="G20" s="2">
        <v>11.0</v>
      </c>
      <c r="H20" s="2">
        <v>1.0</v>
      </c>
      <c r="I20" s="2">
        <v>7.0</v>
      </c>
      <c r="J20" s="2">
        <v>3.0</v>
      </c>
      <c r="K20" s="2">
        <v>0.0</v>
      </c>
      <c r="L20" s="2">
        <v>10.0</v>
      </c>
      <c r="M20" s="2">
        <v>6.0</v>
      </c>
      <c r="N20" s="2">
        <v>0.0</v>
      </c>
      <c r="O20" s="2">
        <v>3.0</v>
      </c>
    </row>
    <row r="21" ht="15.75" customHeight="1">
      <c r="A21" s="2" t="s">
        <v>62</v>
      </c>
      <c r="B21" s="2" t="s">
        <v>63</v>
      </c>
      <c r="C21" s="2" t="s">
        <v>89</v>
      </c>
      <c r="D21" s="2" t="s">
        <v>90</v>
      </c>
      <c r="E21" s="2" t="s">
        <v>29</v>
      </c>
      <c r="F21" s="2">
        <v>220.0</v>
      </c>
      <c r="G21" s="2">
        <v>36.0</v>
      </c>
      <c r="H21" s="2">
        <v>4.0</v>
      </c>
      <c r="I21" s="2">
        <v>9.0</v>
      </c>
      <c r="J21" s="2">
        <v>22.0</v>
      </c>
      <c r="K21" s="2">
        <v>0.0</v>
      </c>
      <c r="L21" s="2">
        <v>0.0</v>
      </c>
      <c r="M21" s="2">
        <v>12.0</v>
      </c>
      <c r="N21" s="2">
        <v>0.0</v>
      </c>
      <c r="O21" s="2">
        <v>13.0</v>
      </c>
    </row>
    <row r="22" ht="15.75" customHeight="1">
      <c r="A22" s="2" t="s">
        <v>62</v>
      </c>
      <c r="B22" s="2" t="s">
        <v>92</v>
      </c>
      <c r="C22" s="2" t="s">
        <v>93</v>
      </c>
      <c r="D22" s="2" t="s">
        <v>94</v>
      </c>
      <c r="E22" s="2" t="s">
        <v>29</v>
      </c>
      <c r="F22" s="2">
        <v>110.0</v>
      </c>
      <c r="G22" s="2">
        <v>18.0</v>
      </c>
      <c r="H22" s="2">
        <v>2.0</v>
      </c>
      <c r="I22" s="2">
        <v>1.0</v>
      </c>
      <c r="J22" s="2">
        <v>0.0</v>
      </c>
      <c r="K22" s="2">
        <v>0.0</v>
      </c>
      <c r="L22" s="2">
        <v>0.0</v>
      </c>
      <c r="M22" s="2">
        <v>7.0</v>
      </c>
      <c r="N22" s="2">
        <v>0.0</v>
      </c>
      <c r="O22" s="2">
        <v>0.0</v>
      </c>
    </row>
    <row r="23" ht="15.75" customHeight="1">
      <c r="A23" s="2" t="s">
        <v>62</v>
      </c>
      <c r="B23" s="2" t="s">
        <v>92</v>
      </c>
      <c r="C23" s="2" t="s">
        <v>96</v>
      </c>
      <c r="D23" s="2" t="s">
        <v>97</v>
      </c>
      <c r="E23" s="2" t="s">
        <v>39</v>
      </c>
      <c r="F23" s="2">
        <v>280.0</v>
      </c>
      <c r="G23" s="2">
        <v>54.0</v>
      </c>
      <c r="H23" s="2">
        <v>7.0</v>
      </c>
      <c r="I23" s="2">
        <v>11.0</v>
      </c>
      <c r="J23" s="2">
        <v>17.0</v>
      </c>
      <c r="K23" s="2">
        <v>0.0</v>
      </c>
      <c r="L23" s="2">
        <v>3.0</v>
      </c>
      <c r="M23" s="2">
        <v>19.0</v>
      </c>
      <c r="N23" s="2">
        <v>0.0</v>
      </c>
      <c r="O23" s="2">
        <v>15.0</v>
      </c>
    </row>
    <row r="24" ht="15.75" customHeight="1">
      <c r="A24" s="2" t="s">
        <v>62</v>
      </c>
      <c r="B24" s="2" t="s">
        <v>92</v>
      </c>
      <c r="C24" s="2" t="s">
        <v>96</v>
      </c>
      <c r="D24" s="2" t="s">
        <v>99</v>
      </c>
      <c r="E24" s="2" t="s">
        <v>35</v>
      </c>
      <c r="F24" s="2">
        <v>420.0</v>
      </c>
      <c r="G24" s="2">
        <v>81.0</v>
      </c>
      <c r="H24" s="2">
        <v>3.0</v>
      </c>
      <c r="I24" s="2">
        <v>28.0</v>
      </c>
      <c r="J24" s="2">
        <v>81.0</v>
      </c>
      <c r="K24" s="2">
        <v>0.0</v>
      </c>
      <c r="L24" s="2">
        <v>22.0</v>
      </c>
      <c r="M24" s="2">
        <v>20.0</v>
      </c>
      <c r="N24" s="2">
        <v>0.0</v>
      </c>
      <c r="O24" s="2">
        <v>29.0</v>
      </c>
    </row>
    <row r="25" ht="15.75" customHeight="1">
      <c r="A25" s="2" t="s">
        <v>22</v>
      </c>
      <c r="B25" s="2" t="s">
        <v>53</v>
      </c>
      <c r="C25" s="2" t="s">
        <v>101</v>
      </c>
      <c r="D25" s="2" t="s">
        <v>102</v>
      </c>
      <c r="E25" s="2" t="s">
        <v>29</v>
      </c>
      <c r="F25" s="2">
        <v>110.0</v>
      </c>
      <c r="G25" s="2">
        <v>10.0</v>
      </c>
      <c r="H25" s="2">
        <v>1.0</v>
      </c>
      <c r="I25" s="2">
        <v>1.0</v>
      </c>
      <c r="J25" s="2">
        <v>0.0</v>
      </c>
      <c r="K25" s="2">
        <v>0.0</v>
      </c>
      <c r="L25" s="2">
        <v>0.0</v>
      </c>
      <c r="M25" s="2">
        <v>3.0</v>
      </c>
      <c r="N25" s="2">
        <v>0.0</v>
      </c>
      <c r="O25" s="2">
        <v>0.0</v>
      </c>
    </row>
    <row r="26" ht="15.75" customHeight="1">
      <c r="F26" s="3">
        <f t="shared" ref="F26:O26" si="1">SUM(F2:F25)</f>
        <v>6600</v>
      </c>
      <c r="G26" s="3">
        <f t="shared" si="1"/>
        <v>968</v>
      </c>
      <c r="H26" s="3">
        <f t="shared" si="1"/>
        <v>58</v>
      </c>
      <c r="I26" s="3">
        <f t="shared" si="1"/>
        <v>179</v>
      </c>
      <c r="J26" s="3">
        <f t="shared" si="1"/>
        <v>372</v>
      </c>
      <c r="K26" s="3">
        <f t="shared" si="1"/>
        <v>2</v>
      </c>
      <c r="L26" s="3">
        <f t="shared" si="1"/>
        <v>282</v>
      </c>
      <c r="M26" s="3">
        <f t="shared" si="1"/>
        <v>378</v>
      </c>
      <c r="N26" s="3">
        <f t="shared" si="1"/>
        <v>8</v>
      </c>
      <c r="O26" s="3">
        <f t="shared" si="1"/>
        <v>218</v>
      </c>
    </row>
    <row r="27" ht="15.75" customHeight="1">
      <c r="F27" s="3">
        <f>SUM(F26:K26)</f>
        <v>8179</v>
      </c>
      <c r="L27" s="3">
        <f>SUM(L26:O26)</f>
        <v>886</v>
      </c>
    </row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2021-04-12T14:02:27Z</dcterms:created>
  <dc:creator>mauricio romero</dc:creator>
</cp:coreProperties>
</file>